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9.12\"/>
    </mc:Choice>
  </mc:AlternateContent>
  <xr:revisionPtr revIDLastSave="0" documentId="13_ncr:1_{F327A91F-8FC2-485B-A124-E7FD8902FA68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1" i="1" l="1"/>
  <c r="G132" i="1"/>
  <c r="J101" i="1"/>
  <c r="I101" i="1"/>
  <c r="H101" i="1"/>
  <c r="G101" i="1"/>
  <c r="F101" i="1"/>
  <c r="J27" i="1"/>
  <c r="I27" i="1"/>
  <c r="H27" i="1"/>
  <c r="G27" i="1"/>
  <c r="F27" i="1"/>
  <c r="F19" i="1"/>
  <c r="G19" i="1"/>
  <c r="G122" i="1"/>
  <c r="H122" i="1"/>
  <c r="I122" i="1"/>
  <c r="J122" i="1"/>
  <c r="F122" i="1"/>
  <c r="H46" i="1"/>
  <c r="I46" i="1"/>
  <c r="J46" i="1"/>
  <c r="G46" i="1"/>
  <c r="F55" i="1"/>
  <c r="B151" i="1"/>
  <c r="A151" i="1"/>
  <c r="J150" i="1"/>
  <c r="I150" i="1"/>
  <c r="H150" i="1"/>
  <c r="G150" i="1"/>
  <c r="F150" i="1"/>
  <c r="I141" i="1"/>
  <c r="H141" i="1"/>
  <c r="G141" i="1"/>
  <c r="F141" i="1"/>
  <c r="J132" i="1"/>
  <c r="I132" i="1"/>
  <c r="H132" i="1"/>
  <c r="F132" i="1"/>
  <c r="B113" i="1"/>
  <c r="A113" i="1"/>
  <c r="J112" i="1"/>
  <c r="I112" i="1"/>
  <c r="H112" i="1"/>
  <c r="G112" i="1"/>
  <c r="F112" i="1"/>
  <c r="B93" i="1"/>
  <c r="A93" i="1"/>
  <c r="J92" i="1"/>
  <c r="I92" i="1"/>
  <c r="H92" i="1"/>
  <c r="G92" i="1"/>
  <c r="F92" i="1"/>
  <c r="J84" i="1"/>
  <c r="I84" i="1"/>
  <c r="H84" i="1"/>
  <c r="G84" i="1"/>
  <c r="F84" i="1"/>
  <c r="B77" i="1"/>
  <c r="A77" i="1"/>
  <c r="J76" i="1"/>
  <c r="I76" i="1"/>
  <c r="H76" i="1"/>
  <c r="G76" i="1"/>
  <c r="F76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B39" i="1"/>
  <c r="A39" i="1"/>
  <c r="J38" i="1"/>
  <c r="I38" i="1"/>
  <c r="H38" i="1"/>
  <c r="G38" i="1"/>
  <c r="F38" i="1"/>
  <c r="B20" i="1"/>
  <c r="A20" i="1"/>
  <c r="J19" i="1"/>
  <c r="I19" i="1"/>
  <c r="H19" i="1"/>
  <c r="B13" i="1"/>
  <c r="A13" i="1"/>
  <c r="G77" i="1" l="1"/>
  <c r="H151" i="1"/>
  <c r="I151" i="1"/>
  <c r="H77" i="1"/>
  <c r="F20" i="1"/>
  <c r="J20" i="1"/>
  <c r="H20" i="1"/>
  <c r="I20" i="1"/>
  <c r="H93" i="1"/>
  <c r="J133" i="1"/>
  <c r="H113" i="1"/>
  <c r="I39" i="1"/>
  <c r="G20" i="1"/>
  <c r="H56" i="1"/>
  <c r="H39" i="1"/>
  <c r="I113" i="1"/>
  <c r="F151" i="1"/>
  <c r="I56" i="1"/>
  <c r="I93" i="1"/>
  <c r="I77" i="1"/>
  <c r="F133" i="1"/>
  <c r="J151" i="1"/>
  <c r="G113" i="1"/>
  <c r="G93" i="1"/>
  <c r="J56" i="1"/>
  <c r="J113" i="1"/>
  <c r="F113" i="1"/>
  <c r="J39" i="1"/>
  <c r="F39" i="1"/>
  <c r="G151" i="1"/>
  <c r="F77" i="1"/>
  <c r="G133" i="1"/>
  <c r="H133" i="1"/>
  <c r="I133" i="1"/>
  <c r="J93" i="1"/>
  <c r="F93" i="1"/>
  <c r="J77" i="1"/>
  <c r="G56" i="1"/>
  <c r="G39" i="1" l="1"/>
  <c r="F56" i="1"/>
</calcChain>
</file>

<file path=xl/sharedStrings.xml><?xml version="1.0" encoding="utf-8"?>
<sst xmlns="http://schemas.openxmlformats.org/spreadsheetml/2006/main" count="347" uniqueCount="124">
  <si>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</si>
  <si>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</si>
  <si>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</si>
  <si>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</si>
  <si>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</si>
  <si>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</si>
  <si>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</si>
  <si>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</si>
  <si>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</si>
  <si>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</si>
  <si>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</si>
  <si>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</si>
  <si>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</si>
  <si>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</si>
  <si>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</si>
  <si>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</si>
  <si>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</si>
  <si>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</si>
  <si>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</si>
  <si>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</si>
  <si>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</si>
  <si>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</si>
  <si>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</si>
  <si>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</si>
  <si>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</si>
  <si>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</si>
  <si>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</si>
  <si>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</si>
  <si>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</si>
  <si>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</si>
  <si>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</si>
  <si>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</si>
  <si>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</si>
  <si>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</si>
  <si>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ТТК №57</t>
  </si>
  <si>
    <t>469/1994</t>
  </si>
  <si>
    <t>Макаронные изделия отварные</t>
  </si>
  <si>
    <t>ТН</t>
  </si>
  <si>
    <t>629/1994</t>
  </si>
  <si>
    <t>сладкое</t>
  </si>
  <si>
    <t>ТТК №57,</t>
  </si>
  <si>
    <t>Хлеб пшеничный 1/25. Цена за комплекс</t>
  </si>
  <si>
    <t>Хлеб ржано-пшеничный</t>
  </si>
  <si>
    <t>Хлеб пшеничный. Цена за комплекс, руб.</t>
  </si>
  <si>
    <t>закуска</t>
  </si>
  <si>
    <t>638/2004</t>
  </si>
  <si>
    <t>472/1994</t>
  </si>
  <si>
    <t>Сосиска отварная</t>
  </si>
  <si>
    <t>Рис отварной</t>
  </si>
  <si>
    <t>465/1994</t>
  </si>
  <si>
    <t xml:space="preserve">ТН </t>
  </si>
  <si>
    <t>напиток</t>
  </si>
  <si>
    <t>Хлеб пшеничный . Цена за комплекс, руб.</t>
  </si>
  <si>
    <t>Хлеб пшеничный 1/25. Цена за комплекс, руб.</t>
  </si>
  <si>
    <t>Закуска</t>
  </si>
  <si>
    <t>Плов по -домашнему</t>
  </si>
  <si>
    <t>АК Чай с лимоном</t>
  </si>
  <si>
    <t>Щи из свежей капусты с картофелем,цыпленок отварной</t>
  </si>
  <si>
    <t>124/2004,Т-17/1994</t>
  </si>
  <si>
    <t>горячее блюдо</t>
  </si>
  <si>
    <t xml:space="preserve">Хлеб пшеничный. </t>
  </si>
  <si>
    <t>картофельное пюре</t>
  </si>
  <si>
    <t>ТТК№57</t>
  </si>
  <si>
    <t>Суп картофельный/ рыбная консерва</t>
  </si>
  <si>
    <t>ТТК№2</t>
  </si>
  <si>
    <t>ТТК№100.1</t>
  </si>
  <si>
    <t>Котлета куриная запеченная с соусом основным красным</t>
  </si>
  <si>
    <t>бутерброд с сыром, яйцо вареное</t>
  </si>
  <si>
    <t>01.03.1997,324/1997</t>
  </si>
  <si>
    <t>АК Компот из изюма</t>
  </si>
  <si>
    <t>134/ 2004, 112/2004</t>
  </si>
  <si>
    <t>Суп крестьянский с крупой, фрикадельки мясные</t>
  </si>
  <si>
    <t>Молоко питьевое ультрапастеризованное, обогащенное витаминами и йодом</t>
  </si>
  <si>
    <t>Хлеб пшеничный, ржано-пшеничный. Цена за комплекс, руб.</t>
  </si>
  <si>
    <t>Хлеб ржано-пшеничный, цена за комплекс,руб.</t>
  </si>
  <si>
    <t>Хлеб пшеничный, цена за комплекс,руб.</t>
  </si>
  <si>
    <t>Хлеб ржано-пшеничный, цена за комплекс, руб.</t>
  </si>
  <si>
    <t>Хлеб пшеничный 1/25, цена за комплекс,руб.</t>
  </si>
  <si>
    <t>ТТК№48, 528/3/1994</t>
  </si>
  <si>
    <t>Суп картофельный с макарон.изделиями и цыпленок отварной</t>
  </si>
  <si>
    <t>140/2004,1Т-17/1994</t>
  </si>
  <si>
    <t>Гуляш из филе цыпленка</t>
  </si>
  <si>
    <t>ТТК№20</t>
  </si>
  <si>
    <t>78/2004</t>
  </si>
  <si>
    <t>Суп картофельный с бобовыми, фрикадельки мясные</t>
  </si>
  <si>
    <t>139/2004,112/2004</t>
  </si>
  <si>
    <t>132/2004,112/2004</t>
  </si>
  <si>
    <t>Хлеб пшеничный,цена за комплекс,руб.</t>
  </si>
  <si>
    <t>Хлеб ржано-пшеничный,цена за комплекс,руб.</t>
  </si>
  <si>
    <t xml:space="preserve"> напиток</t>
  </si>
  <si>
    <t>Нектар фруктовый</t>
  </si>
  <si>
    <t>Борщ с капустой,картофелем , фрикадельки мясные</t>
  </si>
  <si>
    <t>110/2004,112/2004</t>
  </si>
  <si>
    <t>Гарнировка: салат из квашенной капусты</t>
  </si>
  <si>
    <t>ТТК№50</t>
  </si>
  <si>
    <t>икра свекольная</t>
  </si>
  <si>
    <t>Каша гречневая рассыпчатая, масло сливочное</t>
  </si>
  <si>
    <t>463/1994,14/2005</t>
  </si>
  <si>
    <t>ТТК№99,314/2005</t>
  </si>
  <si>
    <t>Компот из свежих яблок и черной смородины,Цена за комплекс, руб.</t>
  </si>
  <si>
    <t>ТТК№37</t>
  </si>
  <si>
    <t>Подкоголи с мясом с маслом сливочным</t>
  </si>
  <si>
    <t>Рассольник Ленинградский, фрикадельки мясные</t>
  </si>
  <si>
    <t>Компот из свежих яблок и черной смородины</t>
  </si>
  <si>
    <t>Котлета рыбная Неженка с соусом основным красным</t>
  </si>
  <si>
    <t>Мандарины свежие</t>
  </si>
  <si>
    <t>ТТК№23, 528/3/1994</t>
  </si>
  <si>
    <t>груши свежие</t>
  </si>
  <si>
    <t>463/1994  ,14/2005</t>
  </si>
  <si>
    <t>463/1994   14/2005</t>
  </si>
  <si>
    <t>салат из морской капусты</t>
  </si>
  <si>
    <t>Суп картофельный с бобовыми, мясные фрикадельки</t>
  </si>
  <si>
    <t>139/2004, 112/2004</t>
  </si>
  <si>
    <t>Птица запеченная (бедро)</t>
  </si>
  <si>
    <t>ТТК№32.1</t>
  </si>
  <si>
    <t>Батончик Милки вей</t>
  </si>
  <si>
    <t>ТТК51</t>
  </si>
  <si>
    <t>Шоколад Аленка</t>
  </si>
  <si>
    <t>112/2004, Т1/3/1994</t>
  </si>
  <si>
    <t>яблоко свежее</t>
  </si>
  <si>
    <t>Бифштекс рубленный Детский тушенный, соус красный основной</t>
  </si>
  <si>
    <t>ТТК№47, 528/3/1994</t>
  </si>
  <si>
    <t>обед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</si>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</sst>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1"/>
    </font>
    <font>
      <sz val="11"/>
      <color rgb="FF2D2D2D"/>
      <name val="Times New Roman"/>
      <family val="1"/>
      <charset val="204"/>
    </font>
    <font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0" fontId="19" fillId="4" borderId="2" xfId="0" applyFont="1" applyFill="1" applyBorder="1" applyAlignment="1" applyProtection="1">
      <alignment vertical="top" wrapText="1"/>
      <protection locked="0"/>
    </xf>
    <xf numFmtId="0" fontId="19" fillId="5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 wrapText="1"/>
      <protection locked="0"/>
    </xf>
    <xf numFmtId="1" fontId="0" fillId="6" borderId="2" xfId="0" applyNumberForma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wrapText="1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Border="1" applyAlignment="1">
      <alignment horizontal="center" vertical="top" wrapText="1"/>
    </xf>
    <xf numFmtId="2" fontId="0" fillId="6" borderId="2" xfId="0" applyNumberForma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 vertical="top"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2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top" wrapText="1"/>
    </xf>
    <xf numFmtId="1" fontId="10" fillId="3" borderId="3" xfId="0" applyNumberFormat="1" applyFont="1" applyFill="1" applyBorder="1" applyAlignment="1">
      <alignment horizontal="center" vertical="top" wrapText="1"/>
    </xf>
    <xf numFmtId="2" fontId="0" fillId="6" borderId="4" xfId="0" applyNumberFormat="1" applyFill="1" applyBorder="1" applyAlignment="1" applyProtection="1">
      <alignment horizontal="center" vertical="top" wrapText="1"/>
      <protection locked="0"/>
    </xf>
    <xf numFmtId="17" fontId="0" fillId="4" borderId="2" xfId="0" applyNumberFormat="1" applyFill="1" applyBorder="1" applyAlignment="1" applyProtection="1">
      <alignment horizontal="center" vertical="top" wrapText="1"/>
      <protection locked="0"/>
    </xf>
    <xf numFmtId="12" fontId="0" fillId="4" borderId="2" xfId="0" applyNumberFormat="1" applyFill="1" applyBorder="1" applyAlignment="1" applyProtection="1">
      <alignment horizontal="center" vertical="top" wrapText="1"/>
      <protection locked="0"/>
    </xf>
    <xf numFmtId="2" fontId="10" fillId="3" borderId="3" xfId="0" applyNumberFormat="1" applyFont="1" applyFill="1" applyBorder="1" applyAlignment="1">
      <alignment horizontal="center" vertical="top" wrapText="1"/>
    </xf>
    <xf numFmtId="0" fontId="20" fillId="5" borderId="6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 applyProtection="1">
      <alignment horizontal="center" vertical="top" wrapText="1"/>
      <protection locked="0"/>
    </xf>
    <xf numFmtId="2" fontId="7" fillId="4" borderId="2" xfId="0" applyNumberFormat="1" applyFont="1" applyFill="1" applyBorder="1" applyAlignment="1" applyProtection="1">
      <alignment horizontal="center" vertical="top" wrapText="1"/>
      <protection locked="0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/>
    <xf numFmtId="0" fontId="7" fillId="4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center" vertical="top" wrapText="1"/>
    </xf>
    <xf numFmtId="2" fontId="22" fillId="3" borderId="3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23" fillId="4" borderId="2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top" wrapText="1"/>
    </xf>
    <xf numFmtId="0" fontId="22" fillId="5" borderId="6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" fontId="0" fillId="4" borderId="26" xfId="0" applyNumberForma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24" fillId="5" borderId="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1" fontId="23" fillId="6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>
      <alignment horizontal="center"/>
    </xf>
    <xf numFmtId="0" fontId="10" fillId="0" borderId="6" xfId="0" applyFont="1" applyBorder="1"/>
    <xf numFmtId="0" fontId="4" fillId="0" borderId="14" xfId="0" applyFont="1" applyBorder="1"/>
    <xf numFmtId="0" fontId="4" fillId="4" borderId="2" xfId="0" applyFont="1" applyFill="1" applyBorder="1" applyAlignment="1">
      <alignment vertical="top" wrapText="1"/>
    </xf>
    <xf numFmtId="1" fontId="0" fillId="4" borderId="27" xfId="0" applyNumberForma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3" fillId="4" borderId="2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9" fillId="4" borderId="5" xfId="0" applyFont="1" applyFill="1" applyBorder="1" applyAlignment="1" applyProtection="1">
      <alignment vertical="top" wrapText="1"/>
      <protection locked="0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26" fillId="6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Alignment="1" applyProtection="1">
      <alignment horizontal="center" vertical="top" wrapText="1"/>
      <protection locked="0"/>
    </xf>
    <xf numFmtId="0" fontId="25" fillId="5" borderId="2" xfId="0" applyFont="1" applyFill="1" applyBorder="1" applyAlignment="1">
      <alignment horizontal="center" vertical="center" wrapText="1"/>
    </xf>
    <xf numFmtId="2" fontId="23" fillId="6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2" fontId="7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>
      <alignment vertical="top" wrapText="1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28" xfId="0" applyFont="1" applyFill="1" applyBorder="1" applyAlignment="1">
      <alignment vertical="top" wrapText="1"/>
    </xf>
    <xf numFmtId="0" fontId="19" fillId="4" borderId="28" xfId="0" applyFont="1" applyFill="1" applyBorder="1" applyAlignment="1" applyProtection="1">
      <alignment vertical="top" wrapText="1"/>
      <protection locked="0"/>
    </xf>
    <xf numFmtId="1" fontId="0" fillId="4" borderId="28" xfId="0" applyNumberFormat="1" applyFill="1" applyBorder="1" applyAlignment="1" applyProtection="1">
      <alignment horizontal="center" vertical="top" wrapText="1"/>
      <protection locked="0"/>
    </xf>
    <xf numFmtId="0" fontId="0" fillId="4" borderId="28" xfId="0" applyFill="1" applyBorder="1" applyAlignment="1" applyProtection="1">
      <alignment horizontal="center" vertical="top" wrapText="1"/>
      <protection locked="0"/>
    </xf>
    <xf numFmtId="2" fontId="0" fillId="4" borderId="28" xfId="0" applyNumberFormat="1" applyFill="1" applyBorder="1" applyAlignment="1" applyProtection="1">
      <alignment horizontal="center" vertical="top" wrapText="1"/>
      <protection locked="0"/>
    </xf>
    <xf numFmtId="0" fontId="3" fillId="4" borderId="28" xfId="0" applyFont="1" applyFill="1" applyBorder="1" applyAlignment="1" applyProtection="1">
      <alignment horizontal="center" vertical="top" wrapText="1"/>
      <protection locked="0"/>
    </xf>
    <xf numFmtId="0" fontId="10" fillId="2" borderId="28" xfId="0" applyFont="1" applyFill="1" applyBorder="1" applyAlignment="1" applyProtection="1">
      <alignment horizontal="center" vertical="top" wrapText="1"/>
      <protection locked="0"/>
    </xf>
    <xf numFmtId="2" fontId="0" fillId="6" borderId="31" xfId="0" applyNumberFormat="1" applyFill="1" applyBorder="1" applyAlignment="1" applyProtection="1">
      <alignment horizontal="center" vertical="top" wrapText="1"/>
      <protection locked="0"/>
    </xf>
    <xf numFmtId="2" fontId="7" fillId="6" borderId="2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>
      <alignment vertical="top" wrapText="1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vertical="top" wrapText="1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>
      <alignment vertical="top"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zoomScaleNormal="100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L51" sqref="L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76"/>
      <c r="D1" s="177"/>
      <c r="E1" s="177"/>
      <c r="F1" s="11" t="s">
        <v>15</v>
      </c>
      <c r="G1" s="2" t="s">
        <v>16</v>
      </c>
      <c r="H1" s="178"/>
      <c r="I1" s="178"/>
      <c r="J1" s="178"/>
      <c r="K1" s="178"/>
    </row>
    <row r="2" spans="1:12" ht="18" x14ac:dyDescent="0.2">
      <c r="A2" s="31" t="s">
        <v>5</v>
      </c>
      <c r="C2" s="2"/>
      <c r="G2" s="2" t="s">
        <v>17</v>
      </c>
      <c r="H2" s="178"/>
      <c r="I2" s="178"/>
      <c r="J2" s="178"/>
      <c r="K2" s="17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2">
        <v>23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31</v>
      </c>
      <c r="I4" s="41" t="s">
        <v>32</v>
      </c>
      <c r="J4" s="41" t="s">
        <v>33</v>
      </c>
    </row>
    <row r="5" spans="1:12" ht="34.5" thickBot="1" x14ac:dyDescent="0.25">
      <c r="A5" s="39" t="s">
        <v>13</v>
      </c>
      <c r="B5" s="40" t="s">
        <v>14</v>
      </c>
      <c r="C5" s="32" t="s">
        <v>0</v>
      </c>
      <c r="D5" s="32" t="s">
        <v>12</v>
      </c>
      <c r="E5" s="32" t="s">
        <v>11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30</v>
      </c>
    </row>
    <row r="6" spans="1:12" ht="15" x14ac:dyDescent="0.25">
      <c r="A6" s="19">
        <v>1</v>
      </c>
      <c r="B6" s="20">
        <v>1</v>
      </c>
      <c r="C6" s="21" t="s">
        <v>19</v>
      </c>
      <c r="D6" s="76" t="s">
        <v>54</v>
      </c>
      <c r="E6" s="75" t="s">
        <v>93</v>
      </c>
      <c r="F6" s="77">
        <v>60</v>
      </c>
      <c r="G6" s="77">
        <v>0</v>
      </c>
      <c r="H6" s="77">
        <v>3</v>
      </c>
      <c r="I6" s="77">
        <v>4.8600000000000003</v>
      </c>
      <c r="J6" s="77">
        <v>27.2</v>
      </c>
      <c r="K6" s="78" t="s">
        <v>94</v>
      </c>
      <c r="L6" s="68"/>
    </row>
    <row r="7" spans="1:12" ht="15" x14ac:dyDescent="0.25">
      <c r="A7" s="22"/>
      <c r="B7" s="14"/>
      <c r="C7" s="10"/>
      <c r="D7" s="45" t="s">
        <v>20</v>
      </c>
      <c r="E7" s="47" t="s">
        <v>55</v>
      </c>
      <c r="F7" s="49">
        <v>200</v>
      </c>
      <c r="G7" s="51">
        <v>14</v>
      </c>
      <c r="H7" s="51">
        <v>13.1</v>
      </c>
      <c r="I7" s="51">
        <v>38.1</v>
      </c>
      <c r="J7" s="49">
        <v>379.3</v>
      </c>
      <c r="K7" s="51" t="s">
        <v>64</v>
      </c>
      <c r="L7" s="37"/>
    </row>
    <row r="8" spans="1:12" ht="30" x14ac:dyDescent="0.25">
      <c r="A8" s="22"/>
      <c r="B8" s="14"/>
      <c r="C8" s="10"/>
      <c r="D8" s="45" t="s">
        <v>21</v>
      </c>
      <c r="E8" s="47" t="s">
        <v>56</v>
      </c>
      <c r="F8" s="49">
        <v>207</v>
      </c>
      <c r="G8" s="51">
        <v>0.3</v>
      </c>
      <c r="H8" s="51">
        <v>0</v>
      </c>
      <c r="I8" s="51">
        <v>15.2</v>
      </c>
      <c r="J8" s="49">
        <v>60</v>
      </c>
      <c r="K8" s="51" t="s">
        <v>38</v>
      </c>
      <c r="L8" s="37"/>
    </row>
    <row r="9" spans="1:12" ht="30" x14ac:dyDescent="0.25">
      <c r="A9" s="22"/>
      <c r="B9" s="14"/>
      <c r="C9" s="10"/>
      <c r="D9" s="123" t="s">
        <v>51</v>
      </c>
      <c r="E9" s="47" t="s">
        <v>72</v>
      </c>
      <c r="F9" s="49">
        <v>200</v>
      </c>
      <c r="G9" s="51">
        <v>3</v>
      </c>
      <c r="H9" s="51">
        <v>3.4</v>
      </c>
      <c r="I9" s="51">
        <v>9.4</v>
      </c>
      <c r="J9" s="49">
        <v>60</v>
      </c>
      <c r="K9" s="124" t="s">
        <v>37</v>
      </c>
      <c r="L9" s="37"/>
    </row>
    <row r="10" spans="1:12" ht="15" x14ac:dyDescent="0.25">
      <c r="A10" s="22"/>
      <c r="B10" s="14"/>
      <c r="C10" s="10"/>
      <c r="D10" s="44" t="s">
        <v>22</v>
      </c>
      <c r="E10" s="48" t="s">
        <v>43</v>
      </c>
      <c r="F10" s="50">
        <v>25</v>
      </c>
      <c r="G10" s="52">
        <v>1.9</v>
      </c>
      <c r="H10" s="52">
        <v>0.2</v>
      </c>
      <c r="I10" s="52">
        <v>12.9</v>
      </c>
      <c r="J10" s="50">
        <v>61</v>
      </c>
      <c r="K10" s="52" t="s">
        <v>40</v>
      </c>
      <c r="L10" s="37">
        <v>87.94</v>
      </c>
    </row>
    <row r="11" spans="1:12" ht="15" x14ac:dyDescent="0.25">
      <c r="A11" s="22"/>
      <c r="B11" s="14"/>
      <c r="C11" s="10"/>
      <c r="D11" s="5"/>
      <c r="E11" s="36"/>
      <c r="F11" s="37"/>
      <c r="G11" s="37"/>
      <c r="H11" s="37"/>
      <c r="I11" s="37"/>
      <c r="J11" s="37"/>
      <c r="K11" s="161"/>
      <c r="L11" s="37"/>
    </row>
    <row r="12" spans="1:12" ht="15" x14ac:dyDescent="0.25">
      <c r="A12" s="23"/>
      <c r="B12" s="16"/>
      <c r="C12" s="7"/>
      <c r="D12" s="17" t="s">
        <v>28</v>
      </c>
      <c r="E12" s="8"/>
      <c r="F12" s="18">
        <v>692</v>
      </c>
      <c r="G12" s="18">
        <v>19.2</v>
      </c>
      <c r="H12" s="18">
        <v>19.7</v>
      </c>
      <c r="I12" s="18">
        <v>80.459999999999994</v>
      </c>
      <c r="J12" s="18">
        <v>587.5</v>
      </c>
      <c r="K12" s="162"/>
      <c r="L12" s="79"/>
    </row>
    <row r="13" spans="1:12" ht="15" x14ac:dyDescent="0.25">
      <c r="A13" s="25">
        <f>A6</f>
        <v>1</v>
      </c>
      <c r="B13" s="12">
        <f>B6</f>
        <v>1</v>
      </c>
      <c r="C13" s="9" t="s">
        <v>24</v>
      </c>
      <c r="D13" s="111" t="s">
        <v>54</v>
      </c>
      <c r="E13" s="112" t="s">
        <v>93</v>
      </c>
      <c r="F13" s="113">
        <v>60</v>
      </c>
      <c r="G13" s="113">
        <v>0</v>
      </c>
      <c r="H13" s="113">
        <v>3</v>
      </c>
      <c r="I13" s="113">
        <v>4.8600000000000003</v>
      </c>
      <c r="J13" s="113">
        <v>41.2</v>
      </c>
      <c r="K13" s="113" t="s">
        <v>94</v>
      </c>
      <c r="L13" s="37"/>
    </row>
    <row r="14" spans="1:12" ht="30" x14ac:dyDescent="0.25">
      <c r="A14" s="22"/>
      <c r="B14" s="14"/>
      <c r="C14" s="10"/>
      <c r="D14" s="44" t="s">
        <v>25</v>
      </c>
      <c r="E14" s="122" t="s">
        <v>84</v>
      </c>
      <c r="F14" s="49">
        <v>220</v>
      </c>
      <c r="G14" s="51">
        <v>7.73</v>
      </c>
      <c r="H14" s="51">
        <v>6.4</v>
      </c>
      <c r="I14" s="51">
        <v>36.75</v>
      </c>
      <c r="J14" s="49">
        <v>221</v>
      </c>
      <c r="K14" s="115" t="s">
        <v>85</v>
      </c>
      <c r="L14" s="37"/>
    </row>
    <row r="15" spans="1:12" ht="15" x14ac:dyDescent="0.25">
      <c r="A15" s="22"/>
      <c r="B15" s="14"/>
      <c r="C15" s="10"/>
      <c r="D15" s="45" t="s">
        <v>20</v>
      </c>
      <c r="E15" s="47" t="s">
        <v>55</v>
      </c>
      <c r="F15" s="49">
        <v>200</v>
      </c>
      <c r="G15" s="51">
        <v>14</v>
      </c>
      <c r="H15" s="51">
        <v>14.1</v>
      </c>
      <c r="I15" s="51">
        <v>38.1</v>
      </c>
      <c r="J15" s="49">
        <v>379.3</v>
      </c>
      <c r="K15" s="51" t="s">
        <v>64</v>
      </c>
      <c r="L15" s="37"/>
    </row>
    <row r="16" spans="1:12" ht="30" x14ac:dyDescent="0.25">
      <c r="A16" s="22"/>
      <c r="B16" s="14"/>
      <c r="C16" s="10"/>
      <c r="D16" s="45" t="s">
        <v>21</v>
      </c>
      <c r="E16" s="47" t="s">
        <v>56</v>
      </c>
      <c r="F16" s="49">
        <v>207</v>
      </c>
      <c r="G16" s="51">
        <v>0.3</v>
      </c>
      <c r="H16" s="51">
        <v>0</v>
      </c>
      <c r="I16" s="51">
        <v>15.2</v>
      </c>
      <c r="J16" s="49">
        <v>60</v>
      </c>
      <c r="K16" s="51" t="s">
        <v>38</v>
      </c>
      <c r="L16" s="37"/>
    </row>
    <row r="17" spans="1:12" ht="30" x14ac:dyDescent="0.25">
      <c r="A17" s="22"/>
      <c r="B17" s="14"/>
      <c r="C17" s="10"/>
      <c r="D17" s="123" t="s">
        <v>51</v>
      </c>
      <c r="E17" s="47" t="s">
        <v>72</v>
      </c>
      <c r="F17" s="49">
        <v>200</v>
      </c>
      <c r="G17" s="51">
        <v>3</v>
      </c>
      <c r="H17" s="51">
        <v>3.4</v>
      </c>
      <c r="I17" s="51">
        <v>9.4</v>
      </c>
      <c r="J17" s="49">
        <v>60</v>
      </c>
      <c r="K17" s="124" t="s">
        <v>37</v>
      </c>
      <c r="L17" s="37"/>
    </row>
    <row r="18" spans="1:12" ht="15" x14ac:dyDescent="0.25">
      <c r="A18" s="22"/>
      <c r="B18" s="14"/>
      <c r="C18" s="10"/>
      <c r="D18" s="44" t="s">
        <v>22</v>
      </c>
      <c r="E18" s="48" t="s">
        <v>43</v>
      </c>
      <c r="F18" s="50">
        <v>25</v>
      </c>
      <c r="G18" s="52">
        <v>1.9</v>
      </c>
      <c r="H18" s="52">
        <v>0.2</v>
      </c>
      <c r="I18" s="52">
        <v>12.9</v>
      </c>
      <c r="J18" s="50">
        <v>61</v>
      </c>
      <c r="K18" s="52" t="s">
        <v>34</v>
      </c>
      <c r="L18" s="37">
        <v>103.63</v>
      </c>
    </row>
    <row r="19" spans="1:12" ht="15" x14ac:dyDescent="0.25">
      <c r="A19" s="23"/>
      <c r="B19" s="16"/>
      <c r="C19" s="7"/>
      <c r="D19" s="17" t="s">
        <v>28</v>
      </c>
      <c r="E19" s="8"/>
      <c r="F19" s="62">
        <f>SUM(F13:F18)</f>
        <v>912</v>
      </c>
      <c r="G19" s="18">
        <f>SUM(G13:G18)</f>
        <v>26.93</v>
      </c>
      <c r="H19" s="18">
        <f>SUM(H13:H18)</f>
        <v>27.099999999999998</v>
      </c>
      <c r="I19" s="18">
        <f>SUM(I13:I18)</f>
        <v>117.21000000000002</v>
      </c>
      <c r="J19" s="18">
        <f>SUM(J13:J18)</f>
        <v>822.5</v>
      </c>
      <c r="K19" s="18"/>
      <c r="L19" s="160"/>
    </row>
    <row r="20" spans="1:12" ht="15.75" thickBot="1" x14ac:dyDescent="0.25">
      <c r="A20" s="26">
        <f>A6</f>
        <v>1</v>
      </c>
      <c r="B20" s="27">
        <f>B6</f>
        <v>1</v>
      </c>
      <c r="C20" s="179" t="s">
        <v>4</v>
      </c>
      <c r="D20" s="180"/>
      <c r="E20" s="28"/>
      <c r="F20" s="70">
        <f>F12+F19</f>
        <v>1604</v>
      </c>
      <c r="G20" s="29">
        <f>G12+G19</f>
        <v>46.129999999999995</v>
      </c>
      <c r="H20" s="29">
        <f>H12+H19</f>
        <v>46.8</v>
      </c>
      <c r="I20" s="29">
        <f>I12+I19</f>
        <v>197.67000000000002</v>
      </c>
      <c r="J20" s="29">
        <f>J12+J19</f>
        <v>1410</v>
      </c>
      <c r="K20" s="29"/>
      <c r="L20" s="159">
        <v>171.33</v>
      </c>
    </row>
    <row r="21" spans="1:12" ht="15" x14ac:dyDescent="0.25">
      <c r="A21" s="116">
        <v>1</v>
      </c>
      <c r="B21" s="116">
        <v>2</v>
      </c>
      <c r="C21" s="118" t="s">
        <v>19</v>
      </c>
      <c r="D21" s="123" t="s">
        <v>44</v>
      </c>
      <c r="E21" s="47" t="s">
        <v>95</v>
      </c>
      <c r="F21" s="49">
        <v>60</v>
      </c>
      <c r="G21" s="51">
        <v>1.1000000000000001</v>
      </c>
      <c r="H21" s="51">
        <v>3.9</v>
      </c>
      <c r="I21" s="51">
        <v>8.1999999999999993</v>
      </c>
      <c r="J21" s="64">
        <v>82.2</v>
      </c>
      <c r="K21" s="124" t="s">
        <v>83</v>
      </c>
      <c r="L21" s="71"/>
    </row>
    <row r="22" spans="1:12" ht="15" x14ac:dyDescent="0.25">
      <c r="A22" s="13"/>
      <c r="B22" s="13"/>
      <c r="C22" s="125"/>
      <c r="D22" s="45" t="s">
        <v>26</v>
      </c>
      <c r="E22" s="47" t="s">
        <v>113</v>
      </c>
      <c r="F22" s="49">
        <v>90</v>
      </c>
      <c r="G22" s="51">
        <v>10.9</v>
      </c>
      <c r="H22" s="51">
        <v>10.1</v>
      </c>
      <c r="I22" s="51">
        <v>0.3</v>
      </c>
      <c r="J22" s="64">
        <v>179</v>
      </c>
      <c r="K22" s="140" t="s">
        <v>114</v>
      </c>
      <c r="L22" s="63"/>
    </row>
    <row r="23" spans="1:12" ht="30" x14ac:dyDescent="0.2">
      <c r="A23" s="117"/>
      <c r="B23" s="117"/>
      <c r="C23" s="117"/>
      <c r="D23" s="69" t="s">
        <v>27</v>
      </c>
      <c r="E23" s="122" t="s">
        <v>96</v>
      </c>
      <c r="F23" s="49">
        <v>155</v>
      </c>
      <c r="G23" s="51">
        <v>2.5</v>
      </c>
      <c r="H23" s="51">
        <v>3.8</v>
      </c>
      <c r="I23" s="51">
        <v>21.75</v>
      </c>
      <c r="J23" s="49">
        <v>162</v>
      </c>
      <c r="K23" s="124" t="s">
        <v>97</v>
      </c>
      <c r="L23" s="101"/>
    </row>
    <row r="24" spans="1:12" ht="15" x14ac:dyDescent="0.25">
      <c r="A24" s="13"/>
      <c r="B24" s="14"/>
      <c r="C24" s="10"/>
      <c r="D24" s="123" t="s">
        <v>51</v>
      </c>
      <c r="E24" s="47" t="s">
        <v>90</v>
      </c>
      <c r="F24" s="49">
        <v>200</v>
      </c>
      <c r="G24" s="51">
        <v>0.8</v>
      </c>
      <c r="H24" s="51">
        <v>0</v>
      </c>
      <c r="I24" s="51">
        <v>30</v>
      </c>
      <c r="J24" s="64">
        <v>63</v>
      </c>
      <c r="K24" s="124" t="s">
        <v>37</v>
      </c>
      <c r="L24" s="37"/>
    </row>
    <row r="25" spans="1:12" ht="15" x14ac:dyDescent="0.25">
      <c r="A25" s="13"/>
      <c r="B25" s="14"/>
      <c r="C25" s="10"/>
      <c r="D25" s="126" t="s">
        <v>39</v>
      </c>
      <c r="E25" s="47" t="s">
        <v>115</v>
      </c>
      <c r="F25" s="49">
        <v>26</v>
      </c>
      <c r="G25" s="51">
        <v>0.8</v>
      </c>
      <c r="H25" s="51">
        <v>2.2999999999999998</v>
      </c>
      <c r="I25" s="51">
        <v>10.6</v>
      </c>
      <c r="J25" s="64">
        <v>30</v>
      </c>
      <c r="K25" s="127" t="s">
        <v>37</v>
      </c>
      <c r="L25" s="37"/>
    </row>
    <row r="26" spans="1:12" ht="15" x14ac:dyDescent="0.25">
      <c r="A26" s="13"/>
      <c r="B26" s="14"/>
      <c r="C26" s="10"/>
      <c r="D26" s="44" t="s">
        <v>22</v>
      </c>
      <c r="E26" s="47" t="s">
        <v>41</v>
      </c>
      <c r="F26" s="49">
        <v>25</v>
      </c>
      <c r="G26" s="51">
        <v>1.9</v>
      </c>
      <c r="H26" s="51">
        <v>0.2</v>
      </c>
      <c r="I26" s="51">
        <v>12.9</v>
      </c>
      <c r="J26" s="64">
        <v>61</v>
      </c>
      <c r="K26" s="52" t="s">
        <v>34</v>
      </c>
      <c r="L26" s="80">
        <v>98.72</v>
      </c>
    </row>
    <row r="27" spans="1:12" ht="15.75" thickBot="1" x14ac:dyDescent="0.3">
      <c r="A27" s="15"/>
      <c r="B27" s="16"/>
      <c r="C27" s="7"/>
      <c r="D27" s="141" t="s">
        <v>28</v>
      </c>
      <c r="E27" s="142"/>
      <c r="F27" s="143">
        <f>SUM(F21:F26)</f>
        <v>556</v>
      </c>
      <c r="G27" s="144">
        <f>SUM(G21:G26)</f>
        <v>18</v>
      </c>
      <c r="H27" s="145">
        <f>SUM(H21:H26)</f>
        <v>20.3</v>
      </c>
      <c r="I27" s="145">
        <f>SUM(I21:I26)</f>
        <v>83.75</v>
      </c>
      <c r="J27" s="143">
        <f>SUM(J21:J26)</f>
        <v>577.20000000000005</v>
      </c>
      <c r="K27" s="146"/>
      <c r="L27" s="147"/>
    </row>
    <row r="28" spans="1:12" ht="15.75" thickTop="1" x14ac:dyDescent="0.25">
      <c r="A28" s="12">
        <v>1</v>
      </c>
      <c r="B28" s="12">
        <v>2</v>
      </c>
      <c r="C28" s="9" t="s">
        <v>24</v>
      </c>
      <c r="D28" s="152" t="s">
        <v>44</v>
      </c>
      <c r="E28" s="153" t="s">
        <v>95</v>
      </c>
      <c r="F28" s="154">
        <v>60</v>
      </c>
      <c r="G28" s="155">
        <v>1.1000000000000001</v>
      </c>
      <c r="H28" s="155">
        <v>3.9</v>
      </c>
      <c r="I28" s="155">
        <v>8.1999999999999993</v>
      </c>
      <c r="J28" s="156">
        <v>82.2</v>
      </c>
      <c r="K28" s="157" t="s">
        <v>83</v>
      </c>
      <c r="L28" s="158"/>
    </row>
    <row r="29" spans="1:12" ht="30" x14ac:dyDescent="0.25">
      <c r="A29" s="13"/>
      <c r="B29" s="14"/>
      <c r="C29" s="10"/>
      <c r="D29" s="148" t="s">
        <v>25</v>
      </c>
      <c r="E29" s="149" t="s">
        <v>57</v>
      </c>
      <c r="F29" s="109">
        <v>220</v>
      </c>
      <c r="G29" s="110">
        <v>5.45</v>
      </c>
      <c r="H29" s="110">
        <v>7.7</v>
      </c>
      <c r="I29" s="150">
        <v>18.600000000000001</v>
      </c>
      <c r="J29" s="109">
        <v>163</v>
      </c>
      <c r="K29" s="151" t="s">
        <v>58</v>
      </c>
      <c r="L29" s="101"/>
    </row>
    <row r="30" spans="1:12" ht="15" x14ac:dyDescent="0.25">
      <c r="A30" s="13"/>
      <c r="B30" s="14"/>
      <c r="C30" s="10"/>
      <c r="D30" s="45" t="s">
        <v>26</v>
      </c>
      <c r="E30" s="47" t="s">
        <v>113</v>
      </c>
      <c r="F30" s="49">
        <v>90</v>
      </c>
      <c r="G30" s="51">
        <v>10.9</v>
      </c>
      <c r="H30" s="51">
        <v>10.1</v>
      </c>
      <c r="I30" s="51">
        <v>0.3</v>
      </c>
      <c r="J30" s="64">
        <v>179</v>
      </c>
      <c r="K30" s="140" t="s">
        <v>114</v>
      </c>
      <c r="L30" s="37"/>
    </row>
    <row r="31" spans="1:12" ht="30" x14ac:dyDescent="0.25">
      <c r="A31" s="13"/>
      <c r="B31" s="14"/>
      <c r="C31" s="10"/>
      <c r="D31" s="69" t="s">
        <v>27</v>
      </c>
      <c r="E31" s="122" t="s">
        <v>96</v>
      </c>
      <c r="F31" s="49">
        <v>155</v>
      </c>
      <c r="G31" s="51">
        <v>2.5</v>
      </c>
      <c r="H31" s="51">
        <v>3.8</v>
      </c>
      <c r="I31" s="51">
        <v>21.75</v>
      </c>
      <c r="J31" s="49">
        <v>162</v>
      </c>
      <c r="K31" s="124" t="s">
        <v>97</v>
      </c>
      <c r="L31" s="37"/>
    </row>
    <row r="32" spans="1:12" ht="15" x14ac:dyDescent="0.25">
      <c r="A32" s="13"/>
      <c r="B32" s="14"/>
      <c r="C32" s="10"/>
      <c r="D32" s="123" t="s">
        <v>51</v>
      </c>
      <c r="E32" s="47" t="s">
        <v>90</v>
      </c>
      <c r="F32" s="49">
        <v>200</v>
      </c>
      <c r="G32" s="51">
        <v>0.8</v>
      </c>
      <c r="H32" s="51">
        <v>0</v>
      </c>
      <c r="I32" s="51">
        <v>30</v>
      </c>
      <c r="J32" s="64">
        <v>63</v>
      </c>
      <c r="K32" s="124" t="s">
        <v>37</v>
      </c>
      <c r="L32" s="37"/>
    </row>
    <row r="33" spans="1:12" ht="15" x14ac:dyDescent="0.25">
      <c r="A33" s="13"/>
      <c r="B33" s="14"/>
      <c r="C33" s="10"/>
      <c r="D33" s="126" t="s">
        <v>39</v>
      </c>
      <c r="E33" s="47" t="s">
        <v>115</v>
      </c>
      <c r="F33" s="49">
        <v>26</v>
      </c>
      <c r="G33" s="51">
        <v>0.8</v>
      </c>
      <c r="H33" s="51">
        <v>2.2999999999999998</v>
      </c>
      <c r="I33" s="51">
        <v>18</v>
      </c>
      <c r="J33" s="64">
        <v>30</v>
      </c>
      <c r="K33" s="127" t="s">
        <v>37</v>
      </c>
      <c r="L33" s="37"/>
    </row>
    <row r="34" spans="1:12" ht="15" x14ac:dyDescent="0.25">
      <c r="A34" s="13"/>
      <c r="B34" s="14"/>
      <c r="C34" s="10"/>
      <c r="D34" s="44" t="s">
        <v>22</v>
      </c>
      <c r="E34" s="47" t="s">
        <v>42</v>
      </c>
      <c r="F34" s="49">
        <v>33</v>
      </c>
      <c r="G34" s="51">
        <v>2.4</v>
      </c>
      <c r="H34" s="51">
        <v>0.4</v>
      </c>
      <c r="I34" s="51">
        <v>16.899999999999999</v>
      </c>
      <c r="J34" s="49">
        <v>72</v>
      </c>
      <c r="K34" s="52" t="s">
        <v>34</v>
      </c>
      <c r="L34" s="64"/>
    </row>
    <row r="35" spans="1:12" ht="15" x14ac:dyDescent="0.25">
      <c r="A35" s="13"/>
      <c r="B35" s="14"/>
      <c r="C35" s="10"/>
      <c r="D35" s="44" t="s">
        <v>22</v>
      </c>
      <c r="E35" s="47" t="s">
        <v>53</v>
      </c>
      <c r="F35" s="49">
        <v>25</v>
      </c>
      <c r="G35" s="51">
        <v>1.9</v>
      </c>
      <c r="H35" s="51">
        <v>0.2</v>
      </c>
      <c r="I35" s="51">
        <v>12.9</v>
      </c>
      <c r="J35" s="49">
        <v>61</v>
      </c>
      <c r="K35" s="52" t="s">
        <v>34</v>
      </c>
      <c r="L35" s="80">
        <v>115.44</v>
      </c>
    </row>
    <row r="36" spans="1:12" ht="15" x14ac:dyDescent="0.25">
      <c r="A36" s="13"/>
      <c r="B36" s="14"/>
      <c r="C36" s="10"/>
      <c r="D36" s="5"/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13"/>
      <c r="B37" s="14"/>
      <c r="C37" s="10"/>
      <c r="D37" s="5"/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15"/>
      <c r="B38" s="16"/>
      <c r="C38" s="7"/>
      <c r="D38" s="17" t="s">
        <v>28</v>
      </c>
      <c r="E38" s="8"/>
      <c r="F38" s="18">
        <f>SUM(F28:F37)</f>
        <v>809</v>
      </c>
      <c r="G38" s="18">
        <f>SUM(G28:G37)</f>
        <v>25.85</v>
      </c>
      <c r="H38" s="18">
        <f>SUM(H28:H37)</f>
        <v>28.4</v>
      </c>
      <c r="I38" s="18">
        <f>SUM(I28:I37)</f>
        <v>126.65</v>
      </c>
      <c r="J38" s="18">
        <f>SUM(J28:J37)</f>
        <v>812.2</v>
      </c>
      <c r="K38" s="24"/>
      <c r="L38" s="80"/>
    </row>
    <row r="39" spans="1:12" ht="15.75" customHeight="1" thickBot="1" x14ac:dyDescent="0.25">
      <c r="A39" s="30" t="e">
        <f>#REF!</f>
        <v>#REF!</v>
      </c>
      <c r="B39" s="30" t="e">
        <f>#REF!</f>
        <v>#REF!</v>
      </c>
      <c r="C39" s="179" t="s">
        <v>4</v>
      </c>
      <c r="D39" s="180"/>
      <c r="E39" s="28"/>
      <c r="F39" s="29">
        <f>F27+F38</f>
        <v>1365</v>
      </c>
      <c r="G39" s="29">
        <f>G27+G38</f>
        <v>43.85</v>
      </c>
      <c r="H39" s="29">
        <f>H27+H38</f>
        <v>48.7</v>
      </c>
      <c r="I39" s="29">
        <f>I27+I38</f>
        <v>210.4</v>
      </c>
      <c r="J39" s="29">
        <f>J27+J38</f>
        <v>1389.4</v>
      </c>
      <c r="K39" s="29"/>
      <c r="L39" s="85">
        <v>184.4</v>
      </c>
    </row>
    <row r="40" spans="1:12" ht="45.75" thickBot="1" x14ac:dyDescent="0.3">
      <c r="A40" s="19">
        <v>1</v>
      </c>
      <c r="B40" s="20">
        <v>3</v>
      </c>
      <c r="C40" s="21" t="s">
        <v>19</v>
      </c>
      <c r="D40" s="45" t="s">
        <v>44</v>
      </c>
      <c r="E40" s="99" t="s">
        <v>67</v>
      </c>
      <c r="F40" s="81">
        <v>90</v>
      </c>
      <c r="G40" s="51">
        <v>11.8</v>
      </c>
      <c r="H40" s="51">
        <v>10.5</v>
      </c>
      <c r="I40" s="51">
        <v>10.5</v>
      </c>
      <c r="J40" s="49">
        <v>183</v>
      </c>
      <c r="K40" s="72" t="s">
        <v>68</v>
      </c>
      <c r="L40" s="35"/>
    </row>
    <row r="41" spans="1:12" ht="30" x14ac:dyDescent="0.25">
      <c r="A41" s="22"/>
      <c r="B41" s="14"/>
      <c r="C41" s="10"/>
      <c r="D41" s="53" t="s">
        <v>59</v>
      </c>
      <c r="E41" s="47" t="s">
        <v>101</v>
      </c>
      <c r="F41" s="49">
        <v>210</v>
      </c>
      <c r="G41" s="51">
        <v>7.2</v>
      </c>
      <c r="H41" s="51">
        <v>9.25</v>
      </c>
      <c r="I41" s="51">
        <v>40</v>
      </c>
      <c r="J41" s="49">
        <v>304.5</v>
      </c>
      <c r="K41" s="124" t="s">
        <v>98</v>
      </c>
      <c r="L41" s="37"/>
    </row>
    <row r="42" spans="1:12" ht="30" x14ac:dyDescent="0.25">
      <c r="A42" s="22"/>
      <c r="B42" s="14"/>
      <c r="C42" s="10"/>
      <c r="D42" s="123" t="s">
        <v>51</v>
      </c>
      <c r="E42" s="48" t="s">
        <v>99</v>
      </c>
      <c r="F42" s="50">
        <v>200</v>
      </c>
      <c r="G42" s="51">
        <v>0.2</v>
      </c>
      <c r="H42" s="51">
        <v>0</v>
      </c>
      <c r="I42" s="51">
        <v>26</v>
      </c>
      <c r="J42" s="49">
        <v>100</v>
      </c>
      <c r="K42" s="124" t="s">
        <v>100</v>
      </c>
      <c r="L42" s="63">
        <v>135.41999999999999</v>
      </c>
    </row>
    <row r="43" spans="1:12" ht="15" x14ac:dyDescent="0.25">
      <c r="A43" s="22"/>
      <c r="B43" s="14"/>
      <c r="C43" s="10"/>
      <c r="D43" s="58"/>
      <c r="E43" s="48"/>
      <c r="F43" s="50"/>
      <c r="G43" s="52"/>
      <c r="H43" s="52"/>
      <c r="I43" s="52"/>
      <c r="J43" s="50"/>
      <c r="K43" s="52"/>
      <c r="L43" s="37"/>
    </row>
    <row r="44" spans="1:12" ht="15" x14ac:dyDescent="0.25">
      <c r="A44" s="22"/>
      <c r="B44" s="14"/>
      <c r="C44" s="10"/>
      <c r="D44" s="5"/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2"/>
      <c r="B45" s="14"/>
      <c r="C45" s="10"/>
      <c r="D45" s="5"/>
      <c r="E45" s="36"/>
      <c r="F45" s="65"/>
      <c r="G45" s="65"/>
      <c r="H45" s="65"/>
      <c r="I45" s="65"/>
      <c r="J45" s="65"/>
      <c r="K45" s="66"/>
      <c r="L45" s="65"/>
    </row>
    <row r="46" spans="1:12" ht="15.75" thickBot="1" x14ac:dyDescent="0.3">
      <c r="A46" s="23"/>
      <c r="B46" s="16"/>
      <c r="C46" s="7"/>
      <c r="D46" s="17"/>
      <c r="E46" s="8"/>
      <c r="F46" s="67">
        <v>500</v>
      </c>
      <c r="G46" s="67">
        <f>SUM(G40:G45)</f>
        <v>19.2</v>
      </c>
      <c r="H46" s="67">
        <f>SUM(H40:H45)</f>
        <v>19.75</v>
      </c>
      <c r="I46" s="67">
        <f>SUM(I40:I45)</f>
        <v>76.5</v>
      </c>
      <c r="J46" s="67">
        <f>SUM(J40:J45)</f>
        <v>587.5</v>
      </c>
      <c r="K46" s="67"/>
      <c r="L46" s="67"/>
    </row>
    <row r="47" spans="1:12" ht="30.75" thickBot="1" x14ac:dyDescent="0.3">
      <c r="A47" s="25">
        <v>1</v>
      </c>
      <c r="B47" s="12">
        <v>3</v>
      </c>
      <c r="C47" s="9" t="s">
        <v>24</v>
      </c>
      <c r="D47" s="53" t="s">
        <v>25</v>
      </c>
      <c r="E47" s="128" t="s">
        <v>102</v>
      </c>
      <c r="F47" s="55">
        <v>220</v>
      </c>
      <c r="G47" s="56">
        <v>10.6</v>
      </c>
      <c r="H47" s="56">
        <v>11.7</v>
      </c>
      <c r="I47" s="57">
        <v>21.2</v>
      </c>
      <c r="J47" s="55">
        <v>194</v>
      </c>
      <c r="K47" s="56" t="s">
        <v>86</v>
      </c>
      <c r="L47" s="37"/>
    </row>
    <row r="48" spans="1:12" ht="30" x14ac:dyDescent="0.25">
      <c r="A48" s="22"/>
      <c r="B48" s="14"/>
      <c r="C48" s="10"/>
      <c r="D48" s="53" t="s">
        <v>59</v>
      </c>
      <c r="E48" s="47" t="s">
        <v>101</v>
      </c>
      <c r="F48" s="49">
        <v>210</v>
      </c>
      <c r="G48" s="51">
        <v>10.4</v>
      </c>
      <c r="H48" s="51">
        <v>14.5</v>
      </c>
      <c r="I48" s="51">
        <v>27.1</v>
      </c>
      <c r="J48" s="49">
        <v>334</v>
      </c>
      <c r="K48" s="124" t="s">
        <v>98</v>
      </c>
      <c r="L48" s="37"/>
    </row>
    <row r="49" spans="1:12" ht="15" x14ac:dyDescent="0.25">
      <c r="A49" s="22"/>
      <c r="B49" s="14"/>
      <c r="C49" s="10"/>
      <c r="D49" s="123" t="s">
        <v>51</v>
      </c>
      <c r="E49" s="48" t="s">
        <v>103</v>
      </c>
      <c r="F49" s="50">
        <v>200</v>
      </c>
      <c r="G49" s="51">
        <v>0.2</v>
      </c>
      <c r="H49" s="51">
        <v>0</v>
      </c>
      <c r="I49" s="51">
        <v>26</v>
      </c>
      <c r="J49" s="49">
        <v>100</v>
      </c>
      <c r="K49" s="124" t="s">
        <v>100</v>
      </c>
      <c r="L49" s="37"/>
    </row>
    <row r="50" spans="1:12" ht="15" x14ac:dyDescent="0.25">
      <c r="A50" s="22"/>
      <c r="B50" s="14"/>
      <c r="C50" s="10"/>
      <c r="D50" s="44" t="s">
        <v>22</v>
      </c>
      <c r="E50" s="48" t="s">
        <v>60</v>
      </c>
      <c r="F50" s="50">
        <v>50</v>
      </c>
      <c r="G50" s="52">
        <v>3.8</v>
      </c>
      <c r="H50" s="52">
        <v>0.4</v>
      </c>
      <c r="I50" s="52">
        <v>25.8</v>
      </c>
      <c r="J50" s="50">
        <v>122</v>
      </c>
      <c r="K50" s="52" t="s">
        <v>34</v>
      </c>
      <c r="L50" s="37"/>
    </row>
    <row r="51" spans="1:12" ht="15" x14ac:dyDescent="0.25">
      <c r="A51" s="22"/>
      <c r="B51" s="14"/>
      <c r="C51" s="10"/>
      <c r="D51" s="44" t="s">
        <v>22</v>
      </c>
      <c r="E51" s="48" t="s">
        <v>74</v>
      </c>
      <c r="F51" s="50">
        <v>33</v>
      </c>
      <c r="G51" s="52">
        <v>2.4</v>
      </c>
      <c r="H51" s="52">
        <v>0.4</v>
      </c>
      <c r="I51" s="52">
        <v>16.899999999999999</v>
      </c>
      <c r="J51" s="50">
        <v>72</v>
      </c>
      <c r="K51" s="52" t="s">
        <v>34</v>
      </c>
      <c r="L51" s="63">
        <v>130.07</v>
      </c>
    </row>
    <row r="52" spans="1:12" ht="15" x14ac:dyDescent="0.25">
      <c r="A52" s="22"/>
      <c r="B52" s="14"/>
      <c r="C52" s="10"/>
      <c r="D52" s="58"/>
      <c r="E52" s="48"/>
      <c r="F52" s="50"/>
      <c r="G52" s="52"/>
      <c r="H52" s="52"/>
      <c r="I52" s="52"/>
      <c r="J52" s="50"/>
      <c r="K52" s="52"/>
      <c r="L52" s="37"/>
    </row>
    <row r="53" spans="1:12" ht="15" x14ac:dyDescent="0.25">
      <c r="A53" s="22"/>
      <c r="B53" s="14"/>
      <c r="C53" s="10"/>
      <c r="D53" s="5"/>
      <c r="E53" s="36"/>
      <c r="F53" s="37"/>
      <c r="G53" s="37"/>
      <c r="H53" s="37"/>
      <c r="I53" s="37"/>
      <c r="J53" s="37"/>
      <c r="K53" s="38"/>
      <c r="L53" s="37"/>
    </row>
    <row r="54" spans="1:12" ht="15" x14ac:dyDescent="0.25">
      <c r="A54" s="22"/>
      <c r="B54" s="14"/>
      <c r="C54" s="10"/>
      <c r="D54" s="5"/>
      <c r="E54" s="36"/>
      <c r="F54" s="37"/>
      <c r="G54" s="37"/>
      <c r="H54" s="37"/>
      <c r="I54" s="37"/>
      <c r="J54" s="37"/>
      <c r="K54" s="38"/>
      <c r="L54" s="37"/>
    </row>
    <row r="55" spans="1:12" ht="15" x14ac:dyDescent="0.25">
      <c r="A55" s="23"/>
      <c r="B55" s="16"/>
      <c r="C55" s="7"/>
      <c r="D55" s="17" t="s">
        <v>28</v>
      </c>
      <c r="E55" s="8"/>
      <c r="F55" s="62">
        <f>SUM(F47:F54)</f>
        <v>713</v>
      </c>
      <c r="G55" s="18">
        <f>SUM(G47:G54)</f>
        <v>27.4</v>
      </c>
      <c r="H55" s="18">
        <f>SUM(H47:H54)</f>
        <v>26.999999999999996</v>
      </c>
      <c r="I55" s="18">
        <f>SUM(I47:I54)</f>
        <v>117</v>
      </c>
      <c r="J55" s="18">
        <f>SUM(J47:J54)</f>
        <v>822</v>
      </c>
      <c r="K55" s="24"/>
      <c r="L55" s="63"/>
    </row>
    <row r="56" spans="1:12" ht="15.75" customHeight="1" thickBot="1" x14ac:dyDescent="0.25">
      <c r="A56" s="26" t="e">
        <f>#REF!</f>
        <v>#REF!</v>
      </c>
      <c r="B56" s="27" t="e">
        <f>#REF!</f>
        <v>#REF!</v>
      </c>
      <c r="C56" s="179" t="s">
        <v>4</v>
      </c>
      <c r="D56" s="180"/>
      <c r="E56" s="28"/>
      <c r="F56" s="29">
        <f>F46+F55</f>
        <v>1213</v>
      </c>
      <c r="G56" s="29">
        <f>G46+G55</f>
        <v>46.599999999999994</v>
      </c>
      <c r="H56" s="29">
        <f>H46+H55</f>
        <v>46.75</v>
      </c>
      <c r="I56" s="29">
        <f>I46+I55</f>
        <v>193.5</v>
      </c>
      <c r="J56" s="29">
        <f>J46+J55</f>
        <v>1409.5</v>
      </c>
      <c r="K56" s="29"/>
      <c r="L56" s="86">
        <v>101.61</v>
      </c>
    </row>
    <row r="57" spans="1:12" ht="15.75" thickBot="1" x14ac:dyDescent="0.3">
      <c r="A57" s="19">
        <v>1</v>
      </c>
      <c r="B57" s="20">
        <v>4</v>
      </c>
      <c r="C57" s="21" t="s">
        <v>19</v>
      </c>
      <c r="D57" s="164" t="s">
        <v>44</v>
      </c>
      <c r="E57" s="165" t="s">
        <v>110</v>
      </c>
      <c r="F57" s="49">
        <v>60</v>
      </c>
      <c r="G57" s="51">
        <v>0</v>
      </c>
      <c r="H57" s="51">
        <v>0.6</v>
      </c>
      <c r="I57" s="51">
        <v>3</v>
      </c>
      <c r="J57" s="49">
        <v>17</v>
      </c>
      <c r="K57" s="89" t="s">
        <v>116</v>
      </c>
      <c r="L57" s="35"/>
    </row>
    <row r="58" spans="1:12" ht="38.25" x14ac:dyDescent="0.25">
      <c r="A58" s="22"/>
      <c r="B58" s="14"/>
      <c r="C58" s="10"/>
      <c r="D58" s="98" t="s">
        <v>26</v>
      </c>
      <c r="E58" s="122" t="s">
        <v>104</v>
      </c>
      <c r="F58" s="49">
        <v>100</v>
      </c>
      <c r="G58" s="51">
        <v>10.4</v>
      </c>
      <c r="H58" s="51">
        <v>11</v>
      </c>
      <c r="I58" s="51">
        <v>26.26</v>
      </c>
      <c r="J58" s="49">
        <v>152.80000000000001</v>
      </c>
      <c r="K58" s="89" t="s">
        <v>106</v>
      </c>
      <c r="L58" s="101"/>
    </row>
    <row r="59" spans="1:12" ht="15" x14ac:dyDescent="0.25">
      <c r="A59" s="22"/>
      <c r="B59" s="14"/>
      <c r="C59" s="10"/>
      <c r="D59" s="45" t="s">
        <v>27</v>
      </c>
      <c r="E59" s="47" t="s">
        <v>61</v>
      </c>
      <c r="F59" s="73">
        <v>150</v>
      </c>
      <c r="G59" s="51">
        <v>3.32</v>
      </c>
      <c r="H59" s="51">
        <v>3.05</v>
      </c>
      <c r="I59" s="51">
        <v>12.89</v>
      </c>
      <c r="J59" s="49">
        <v>164</v>
      </c>
      <c r="K59" s="124" t="s">
        <v>46</v>
      </c>
      <c r="L59" s="37"/>
    </row>
    <row r="60" spans="1:12" ht="15" x14ac:dyDescent="0.25">
      <c r="A60" s="22"/>
      <c r="B60" s="14"/>
      <c r="C60" s="10"/>
      <c r="D60" s="45" t="s">
        <v>51</v>
      </c>
      <c r="E60" s="47" t="s">
        <v>69</v>
      </c>
      <c r="F60" s="49">
        <v>200</v>
      </c>
      <c r="G60" s="51">
        <v>0.4</v>
      </c>
      <c r="H60" s="51">
        <v>1</v>
      </c>
      <c r="I60" s="51">
        <v>10.3</v>
      </c>
      <c r="J60" s="49">
        <v>127</v>
      </c>
      <c r="K60" s="51" t="s">
        <v>45</v>
      </c>
      <c r="L60" s="63"/>
    </row>
    <row r="61" spans="1:12" ht="15" x14ac:dyDescent="0.25">
      <c r="A61" s="22"/>
      <c r="B61" s="14"/>
      <c r="C61" s="10"/>
      <c r="D61" s="166" t="s">
        <v>39</v>
      </c>
      <c r="E61" s="129" t="s">
        <v>117</v>
      </c>
      <c r="F61" s="49">
        <v>15</v>
      </c>
      <c r="G61" s="51">
        <v>2</v>
      </c>
      <c r="H61" s="51">
        <v>3.6</v>
      </c>
      <c r="I61" s="51">
        <v>7.2</v>
      </c>
      <c r="J61" s="49">
        <v>26.2</v>
      </c>
      <c r="K61" s="140" t="s">
        <v>37</v>
      </c>
      <c r="L61" s="63"/>
    </row>
    <row r="62" spans="1:12" ht="15" x14ac:dyDescent="0.25">
      <c r="A62" s="22"/>
      <c r="B62" s="14"/>
      <c r="C62" s="10"/>
      <c r="D62" s="123" t="s">
        <v>23</v>
      </c>
      <c r="E62" s="129" t="s">
        <v>105</v>
      </c>
      <c r="F62" s="49">
        <v>100</v>
      </c>
      <c r="G62" s="51">
        <v>1.2</v>
      </c>
      <c r="H62" s="51">
        <v>0.3</v>
      </c>
      <c r="I62" s="51">
        <v>11.2</v>
      </c>
      <c r="J62" s="49">
        <v>39.5</v>
      </c>
      <c r="K62" s="124" t="s">
        <v>37</v>
      </c>
      <c r="L62" s="63"/>
    </row>
    <row r="63" spans="1:12" ht="15" x14ac:dyDescent="0.25">
      <c r="A63" s="22"/>
      <c r="B63" s="14"/>
      <c r="C63" s="10"/>
      <c r="D63" s="45" t="s">
        <v>22</v>
      </c>
      <c r="E63" s="171" t="s">
        <v>87</v>
      </c>
      <c r="F63" s="49">
        <v>25</v>
      </c>
      <c r="G63" s="51">
        <v>1.9</v>
      </c>
      <c r="H63" s="51">
        <v>0.2</v>
      </c>
      <c r="I63" s="51">
        <v>12.9</v>
      </c>
      <c r="J63" s="49">
        <v>61</v>
      </c>
      <c r="K63" s="51" t="s">
        <v>62</v>
      </c>
      <c r="L63" s="82">
        <v>134.65</v>
      </c>
    </row>
    <row r="64" spans="1:12" ht="15" x14ac:dyDescent="0.25">
      <c r="A64" s="22"/>
      <c r="B64" s="14"/>
      <c r="C64" s="10"/>
      <c r="D64" s="5"/>
      <c r="E64" s="170"/>
      <c r="F64" s="37"/>
      <c r="G64" s="37"/>
      <c r="H64" s="37"/>
      <c r="I64" s="37"/>
      <c r="J64" s="37"/>
      <c r="K64" s="38"/>
      <c r="L64" s="101"/>
    </row>
    <row r="65" spans="1:12" ht="15" x14ac:dyDescent="0.25">
      <c r="A65" s="23"/>
      <c r="B65" s="16"/>
      <c r="C65" s="7"/>
      <c r="D65" s="141" t="s">
        <v>28</v>
      </c>
      <c r="E65" s="142"/>
      <c r="F65" s="145">
        <f>SUM(F57:F64)</f>
        <v>650</v>
      </c>
      <c r="G65" s="145">
        <f>SUM(G57:G64)</f>
        <v>19.22</v>
      </c>
      <c r="H65" s="145">
        <f>SUM(H57:H64)</f>
        <v>19.75</v>
      </c>
      <c r="I65" s="145">
        <f>SUM(I57:I64)</f>
        <v>83.750000000000014</v>
      </c>
      <c r="J65" s="145">
        <f>SUM(J57:J64)</f>
        <v>587.5</v>
      </c>
      <c r="K65" s="146"/>
      <c r="L65" s="63"/>
    </row>
    <row r="66" spans="1:12" ht="15" x14ac:dyDescent="0.25">
      <c r="A66" s="25">
        <f>A57</f>
        <v>1</v>
      </c>
      <c r="B66" s="12">
        <f>B57</f>
        <v>4</v>
      </c>
      <c r="C66" s="9" t="s">
        <v>24</v>
      </c>
      <c r="D66" s="169" t="s">
        <v>44</v>
      </c>
      <c r="E66" s="165" t="s">
        <v>110</v>
      </c>
      <c r="F66" s="49">
        <v>60</v>
      </c>
      <c r="G66" s="51">
        <v>0</v>
      </c>
      <c r="H66" s="51">
        <v>0.6</v>
      </c>
      <c r="I66" s="51">
        <v>3</v>
      </c>
      <c r="J66" s="49">
        <v>17</v>
      </c>
      <c r="K66" s="89" t="s">
        <v>116</v>
      </c>
      <c r="L66" s="37"/>
    </row>
    <row r="67" spans="1:12" ht="30" x14ac:dyDescent="0.25">
      <c r="A67" s="22"/>
      <c r="B67" s="14"/>
      <c r="C67" s="10"/>
      <c r="D67" s="44" t="s">
        <v>25</v>
      </c>
      <c r="E67" s="167" t="s">
        <v>63</v>
      </c>
      <c r="F67" s="168">
        <v>220</v>
      </c>
      <c r="G67" s="110">
        <v>5.9</v>
      </c>
      <c r="H67" s="110">
        <v>7</v>
      </c>
      <c r="I67" s="150">
        <v>19.8</v>
      </c>
      <c r="J67" s="109">
        <v>163</v>
      </c>
      <c r="K67" s="172" t="s">
        <v>118</v>
      </c>
      <c r="L67" s="37"/>
    </row>
    <row r="68" spans="1:12" ht="45" x14ac:dyDescent="0.25">
      <c r="A68" s="22"/>
      <c r="B68" s="14"/>
      <c r="C68" s="10"/>
      <c r="D68" s="163" t="s">
        <v>26</v>
      </c>
      <c r="E68" s="122" t="s">
        <v>104</v>
      </c>
      <c r="F68" s="49">
        <v>100</v>
      </c>
      <c r="G68" s="51">
        <v>10.4</v>
      </c>
      <c r="H68" s="51">
        <v>11</v>
      </c>
      <c r="I68" s="51">
        <v>26.26</v>
      </c>
      <c r="J68" s="49">
        <v>152.80000000000001</v>
      </c>
      <c r="K68" s="124" t="s">
        <v>106</v>
      </c>
      <c r="L68" s="37"/>
    </row>
    <row r="69" spans="1:12" ht="15" x14ac:dyDescent="0.25">
      <c r="A69" s="22"/>
      <c r="B69" s="14"/>
      <c r="C69" s="10"/>
      <c r="D69" s="45" t="s">
        <v>27</v>
      </c>
      <c r="E69" s="47" t="s">
        <v>61</v>
      </c>
      <c r="F69" s="73">
        <v>150</v>
      </c>
      <c r="G69" s="51">
        <v>3.32</v>
      </c>
      <c r="H69" s="51">
        <v>3.05</v>
      </c>
      <c r="I69" s="51">
        <v>12.89</v>
      </c>
      <c r="J69" s="49">
        <v>164</v>
      </c>
      <c r="K69" s="51" t="s">
        <v>46</v>
      </c>
      <c r="L69" s="37"/>
    </row>
    <row r="70" spans="1:12" ht="15" x14ac:dyDescent="0.25">
      <c r="A70" s="22"/>
      <c r="B70" s="14"/>
      <c r="C70" s="10"/>
      <c r="D70" s="45" t="s">
        <v>51</v>
      </c>
      <c r="E70" s="47" t="s">
        <v>69</v>
      </c>
      <c r="F70" s="49">
        <v>200</v>
      </c>
      <c r="G70" s="51">
        <v>0.4</v>
      </c>
      <c r="H70" s="51">
        <v>1</v>
      </c>
      <c r="I70" s="51">
        <v>10.3</v>
      </c>
      <c r="J70" s="49">
        <v>127</v>
      </c>
      <c r="K70" s="51" t="s">
        <v>45</v>
      </c>
      <c r="L70" s="37"/>
    </row>
    <row r="71" spans="1:12" ht="15" x14ac:dyDescent="0.25">
      <c r="A71" s="22"/>
      <c r="B71" s="14"/>
      <c r="C71" s="10"/>
      <c r="D71" s="166" t="s">
        <v>39</v>
      </c>
      <c r="E71" s="129" t="s">
        <v>117</v>
      </c>
      <c r="F71" s="49">
        <v>15</v>
      </c>
      <c r="G71" s="51">
        <v>2</v>
      </c>
      <c r="H71" s="51">
        <v>3.6</v>
      </c>
      <c r="I71" s="51">
        <v>7.2</v>
      </c>
      <c r="J71" s="49">
        <v>26.2</v>
      </c>
      <c r="K71" s="140" t="s">
        <v>37</v>
      </c>
      <c r="L71" s="63"/>
    </row>
    <row r="72" spans="1:12" ht="15" x14ac:dyDescent="0.25">
      <c r="A72" s="22"/>
      <c r="B72" s="14"/>
      <c r="C72" s="10"/>
      <c r="D72" s="123" t="s">
        <v>23</v>
      </c>
      <c r="E72" s="129" t="s">
        <v>105</v>
      </c>
      <c r="F72" s="49">
        <v>100</v>
      </c>
      <c r="G72" s="51">
        <v>1.2</v>
      </c>
      <c r="H72" s="51">
        <v>0.3</v>
      </c>
      <c r="I72" s="51">
        <v>11.2</v>
      </c>
      <c r="J72" s="49">
        <v>39.5</v>
      </c>
      <c r="K72" s="124" t="s">
        <v>37</v>
      </c>
      <c r="L72" s="37"/>
    </row>
    <row r="73" spans="1:12" ht="15" x14ac:dyDescent="0.25">
      <c r="A73" s="22"/>
      <c r="B73" s="14"/>
      <c r="C73" s="10"/>
      <c r="D73" s="44" t="s">
        <v>22</v>
      </c>
      <c r="E73" s="48" t="s">
        <v>60</v>
      </c>
      <c r="F73" s="50">
        <v>25</v>
      </c>
      <c r="G73" s="52">
        <v>1.9</v>
      </c>
      <c r="H73" s="52">
        <v>0.2</v>
      </c>
      <c r="I73" s="52">
        <v>12.9</v>
      </c>
      <c r="J73" s="50">
        <v>61</v>
      </c>
      <c r="K73" s="52" t="s">
        <v>34</v>
      </c>
      <c r="L73" s="82"/>
    </row>
    <row r="74" spans="1:12" ht="15" x14ac:dyDescent="0.25">
      <c r="A74" s="22"/>
      <c r="B74" s="14"/>
      <c r="C74" s="10"/>
      <c r="D74" s="44" t="s">
        <v>22</v>
      </c>
      <c r="E74" s="171" t="s">
        <v>88</v>
      </c>
      <c r="F74" s="37">
        <v>33</v>
      </c>
      <c r="G74" s="52">
        <v>2.4</v>
      </c>
      <c r="H74" s="52">
        <v>0.4</v>
      </c>
      <c r="I74" s="52">
        <v>16.899999999999999</v>
      </c>
      <c r="J74" s="50">
        <v>72</v>
      </c>
      <c r="K74" s="52" t="s">
        <v>34</v>
      </c>
      <c r="L74" s="37">
        <v>152.05000000000001</v>
      </c>
    </row>
    <row r="75" spans="1:12" ht="15" x14ac:dyDescent="0.25">
      <c r="A75" s="22"/>
      <c r="B75" s="14"/>
      <c r="C75" s="10"/>
      <c r="D75" s="5"/>
      <c r="E75" s="170"/>
      <c r="F75" s="37"/>
      <c r="G75" s="37"/>
      <c r="H75" s="37"/>
      <c r="I75" s="37"/>
      <c r="J75" s="37"/>
      <c r="K75" s="38"/>
      <c r="L75" s="37"/>
    </row>
    <row r="76" spans="1:12" ht="15" x14ac:dyDescent="0.25">
      <c r="A76" s="23"/>
      <c r="B76" s="16"/>
      <c r="C76" s="7"/>
      <c r="D76" s="17" t="s">
        <v>28</v>
      </c>
      <c r="E76" s="8"/>
      <c r="F76" s="18">
        <f>SUM(F66:F75)</f>
        <v>903</v>
      </c>
      <c r="G76" s="18">
        <f>SUM(G66:G75)</f>
        <v>27.519999999999996</v>
      </c>
      <c r="H76" s="18">
        <f>SUM(H66:H75)</f>
        <v>27.150000000000002</v>
      </c>
      <c r="I76" s="18">
        <f>SUM(I66:I75)</f>
        <v>120.45000000000002</v>
      </c>
      <c r="J76" s="18">
        <f>SUM(J66:J75)</f>
        <v>822.5</v>
      </c>
      <c r="K76" s="24"/>
      <c r="L76" s="79"/>
    </row>
    <row r="77" spans="1:12" ht="15.75" customHeight="1" thickBot="1" x14ac:dyDescent="0.25">
      <c r="A77" s="26">
        <f>A57</f>
        <v>1</v>
      </c>
      <c r="B77" s="27">
        <f>B57</f>
        <v>4</v>
      </c>
      <c r="C77" s="179" t="s">
        <v>4</v>
      </c>
      <c r="D77" s="180"/>
      <c r="E77" s="28"/>
      <c r="F77" s="29">
        <f>F65+F76</f>
        <v>1553</v>
      </c>
      <c r="G77" s="29">
        <f>G65+G76</f>
        <v>46.739999999999995</v>
      </c>
      <c r="H77" s="29">
        <f>H65+H76</f>
        <v>46.900000000000006</v>
      </c>
      <c r="I77" s="29">
        <f>I65+I76</f>
        <v>204.20000000000005</v>
      </c>
      <c r="J77" s="29">
        <f>J65+J76</f>
        <v>1410</v>
      </c>
      <c r="K77" s="29"/>
      <c r="L77" s="74">
        <v>103.76</v>
      </c>
    </row>
    <row r="78" spans="1:12" ht="45" x14ac:dyDescent="0.25">
      <c r="A78" s="22">
        <v>1</v>
      </c>
      <c r="B78" s="14">
        <v>5</v>
      </c>
      <c r="C78" s="10" t="s">
        <v>19</v>
      </c>
      <c r="D78" s="84" t="s">
        <v>26</v>
      </c>
      <c r="E78" s="47" t="s">
        <v>66</v>
      </c>
      <c r="F78" s="73">
        <v>90</v>
      </c>
      <c r="G78" s="51">
        <v>9.1999999999999993</v>
      </c>
      <c r="H78" s="51">
        <v>7.2</v>
      </c>
      <c r="I78" s="51">
        <v>16</v>
      </c>
      <c r="J78" s="49">
        <v>195.3</v>
      </c>
      <c r="K78" s="124" t="s">
        <v>78</v>
      </c>
      <c r="L78" s="37"/>
    </row>
    <row r="79" spans="1:12" ht="15" x14ac:dyDescent="0.25">
      <c r="A79" s="22"/>
      <c r="B79" s="14"/>
      <c r="C79" s="10"/>
      <c r="D79" s="84" t="s">
        <v>27</v>
      </c>
      <c r="E79" s="47" t="s">
        <v>36</v>
      </c>
      <c r="F79" s="49">
        <v>155</v>
      </c>
      <c r="G79" s="51">
        <v>4.9000000000000004</v>
      </c>
      <c r="H79" s="51">
        <v>8.1999999999999993</v>
      </c>
      <c r="I79" s="51">
        <v>9.6</v>
      </c>
      <c r="J79" s="49">
        <v>176</v>
      </c>
      <c r="K79" s="51" t="s">
        <v>35</v>
      </c>
      <c r="L79" s="37"/>
    </row>
    <row r="80" spans="1:12" ht="15" x14ac:dyDescent="0.25">
      <c r="A80" s="22"/>
      <c r="B80" s="14"/>
      <c r="C80" s="10"/>
      <c r="D80" s="119" t="s">
        <v>89</v>
      </c>
      <c r="E80" s="47" t="s">
        <v>90</v>
      </c>
      <c r="F80" s="49">
        <v>200</v>
      </c>
      <c r="G80" s="51">
        <v>0.8</v>
      </c>
      <c r="H80" s="51">
        <v>0</v>
      </c>
      <c r="I80" s="51">
        <v>30</v>
      </c>
      <c r="J80" s="49">
        <v>60</v>
      </c>
      <c r="K80" s="51" t="s">
        <v>37</v>
      </c>
      <c r="L80" s="63"/>
    </row>
    <row r="81" spans="1:12" ht="15" x14ac:dyDescent="0.25">
      <c r="A81" s="22"/>
      <c r="B81" s="14"/>
      <c r="C81" s="10"/>
      <c r="D81" s="126" t="s">
        <v>23</v>
      </c>
      <c r="E81" s="129" t="s">
        <v>107</v>
      </c>
      <c r="F81" s="49">
        <v>200</v>
      </c>
      <c r="G81" s="51">
        <v>0.9</v>
      </c>
      <c r="H81" s="51">
        <v>0.2</v>
      </c>
      <c r="I81" s="51">
        <v>8</v>
      </c>
      <c r="J81" s="49">
        <v>49</v>
      </c>
      <c r="K81" s="124" t="s">
        <v>37</v>
      </c>
      <c r="L81" s="63"/>
    </row>
    <row r="82" spans="1:12" ht="15" x14ac:dyDescent="0.25">
      <c r="A82" s="22"/>
      <c r="B82" s="14"/>
      <c r="C82" s="10"/>
      <c r="D82" s="44" t="s">
        <v>22</v>
      </c>
      <c r="E82" s="47" t="s">
        <v>75</v>
      </c>
      <c r="F82" s="49">
        <v>25</v>
      </c>
      <c r="G82" s="51">
        <v>1.9</v>
      </c>
      <c r="H82" s="51">
        <v>0.2</v>
      </c>
      <c r="I82" s="51">
        <v>12.9</v>
      </c>
      <c r="J82" s="50">
        <v>61</v>
      </c>
      <c r="K82" s="51" t="s">
        <v>62</v>
      </c>
      <c r="L82" s="63">
        <v>106.23</v>
      </c>
    </row>
    <row r="83" spans="1:12" ht="15" x14ac:dyDescent="0.25">
      <c r="A83" s="22"/>
      <c r="B83" s="14"/>
      <c r="C83" s="10"/>
      <c r="D83" s="44"/>
      <c r="E83" s="47"/>
      <c r="F83" s="49"/>
      <c r="G83" s="51"/>
      <c r="H83" s="51"/>
      <c r="I83" s="51"/>
      <c r="J83" s="49"/>
      <c r="K83" s="52"/>
      <c r="L83" s="37"/>
    </row>
    <row r="84" spans="1:12" ht="15.75" thickBot="1" x14ac:dyDescent="0.3">
      <c r="A84" s="23"/>
      <c r="B84" s="16"/>
      <c r="C84" s="7"/>
      <c r="D84" s="17" t="s">
        <v>28</v>
      </c>
      <c r="E84" s="8"/>
      <c r="F84" s="18">
        <f>SUM(F78:F83)</f>
        <v>670</v>
      </c>
      <c r="G84" s="18">
        <f>SUM(G78:G83)</f>
        <v>17.7</v>
      </c>
      <c r="H84" s="18">
        <f>SUM(H78:H83)</f>
        <v>15.799999999999997</v>
      </c>
      <c r="I84" s="18">
        <f>SUM(I78:I83)</f>
        <v>76.5</v>
      </c>
      <c r="J84" s="18">
        <f>SUM(J78:J83)</f>
        <v>541.29999999999995</v>
      </c>
      <c r="K84" s="24"/>
      <c r="L84" s="18"/>
    </row>
    <row r="85" spans="1:12" ht="30" x14ac:dyDescent="0.25">
      <c r="A85" s="25">
        <v>1</v>
      </c>
      <c r="B85" s="12">
        <v>5</v>
      </c>
      <c r="C85" s="9" t="s">
        <v>24</v>
      </c>
      <c r="D85" s="53" t="s">
        <v>25</v>
      </c>
      <c r="E85" s="100" t="s">
        <v>71</v>
      </c>
      <c r="F85" s="55">
        <v>220</v>
      </c>
      <c r="G85" s="56">
        <v>6.8</v>
      </c>
      <c r="H85" s="56">
        <v>11</v>
      </c>
      <c r="I85" s="57">
        <v>23.6</v>
      </c>
      <c r="J85" s="56">
        <v>209</v>
      </c>
      <c r="K85" s="103" t="s">
        <v>70</v>
      </c>
      <c r="L85" s="37"/>
    </row>
    <row r="86" spans="1:12" ht="45" x14ac:dyDescent="0.25">
      <c r="A86" s="22"/>
      <c r="B86" s="14"/>
      <c r="C86" s="10"/>
      <c r="D86" s="84" t="s">
        <v>26</v>
      </c>
      <c r="E86" s="47" t="s">
        <v>66</v>
      </c>
      <c r="F86" s="73">
        <v>90</v>
      </c>
      <c r="G86" s="51">
        <v>9.1999999999999993</v>
      </c>
      <c r="H86" s="51">
        <v>7.2</v>
      </c>
      <c r="I86" s="51">
        <v>16</v>
      </c>
      <c r="J86" s="49">
        <v>195.3</v>
      </c>
      <c r="K86" s="102" t="s">
        <v>78</v>
      </c>
      <c r="L86" s="37"/>
    </row>
    <row r="87" spans="1:12" ht="15" x14ac:dyDescent="0.25">
      <c r="A87" s="22"/>
      <c r="B87" s="14"/>
      <c r="C87" s="10"/>
      <c r="D87" s="84" t="s">
        <v>27</v>
      </c>
      <c r="E87" s="47" t="s">
        <v>36</v>
      </c>
      <c r="F87" s="49">
        <v>155</v>
      </c>
      <c r="G87" s="51">
        <v>4.9000000000000004</v>
      </c>
      <c r="H87" s="51">
        <v>8.1999999999999993</v>
      </c>
      <c r="I87" s="51">
        <v>9.6</v>
      </c>
      <c r="J87" s="49">
        <v>176</v>
      </c>
      <c r="K87" s="51" t="s">
        <v>35</v>
      </c>
      <c r="L87" s="37"/>
    </row>
    <row r="88" spans="1:12" ht="15" x14ac:dyDescent="0.25">
      <c r="A88" s="22"/>
      <c r="B88" s="14"/>
      <c r="C88" s="10"/>
      <c r="D88" s="119" t="s">
        <v>89</v>
      </c>
      <c r="E88" s="47" t="s">
        <v>90</v>
      </c>
      <c r="F88" s="49">
        <v>200</v>
      </c>
      <c r="G88" s="51">
        <v>0.8</v>
      </c>
      <c r="H88" s="51">
        <v>0</v>
      </c>
      <c r="I88" s="51">
        <v>30</v>
      </c>
      <c r="J88" s="49">
        <v>60</v>
      </c>
      <c r="K88" s="51" t="s">
        <v>37</v>
      </c>
      <c r="L88" s="63"/>
    </row>
    <row r="89" spans="1:12" ht="15" x14ac:dyDescent="0.25">
      <c r="A89" s="22"/>
      <c r="B89" s="14"/>
      <c r="C89" s="10"/>
      <c r="D89" s="126" t="s">
        <v>23</v>
      </c>
      <c r="E89" s="129" t="s">
        <v>107</v>
      </c>
      <c r="F89" s="49">
        <v>200</v>
      </c>
      <c r="G89" s="51">
        <v>0.9</v>
      </c>
      <c r="H89" s="51">
        <v>0.2</v>
      </c>
      <c r="I89" s="51">
        <v>8</v>
      </c>
      <c r="J89" s="49">
        <v>49</v>
      </c>
      <c r="K89" s="124" t="s">
        <v>37</v>
      </c>
      <c r="L89" s="63"/>
    </row>
    <row r="90" spans="1:12" ht="15" x14ac:dyDescent="0.25">
      <c r="A90" s="22"/>
      <c r="B90" s="14"/>
      <c r="C90" s="10"/>
      <c r="D90" s="44" t="s">
        <v>22</v>
      </c>
      <c r="E90" s="48" t="s">
        <v>60</v>
      </c>
      <c r="F90" s="49">
        <v>25</v>
      </c>
      <c r="G90" s="52">
        <v>1.9</v>
      </c>
      <c r="H90" s="52">
        <v>0.2</v>
      </c>
      <c r="I90" s="52">
        <v>12.9</v>
      </c>
      <c r="J90" s="50">
        <v>61</v>
      </c>
      <c r="K90" s="52" t="s">
        <v>34</v>
      </c>
      <c r="L90" s="37"/>
    </row>
    <row r="91" spans="1:12" ht="15" x14ac:dyDescent="0.25">
      <c r="A91" s="22"/>
      <c r="B91" s="14"/>
      <c r="C91" s="10"/>
      <c r="D91" s="44" t="s">
        <v>22</v>
      </c>
      <c r="E91" s="48" t="s">
        <v>76</v>
      </c>
      <c r="F91" s="50">
        <v>33</v>
      </c>
      <c r="G91" s="52">
        <v>2.4</v>
      </c>
      <c r="H91" s="52">
        <v>0.4</v>
      </c>
      <c r="I91" s="52">
        <v>16.899999999999999</v>
      </c>
      <c r="J91" s="50">
        <v>72</v>
      </c>
      <c r="K91" s="52" t="s">
        <v>34</v>
      </c>
      <c r="L91" s="37">
        <v>123.3</v>
      </c>
    </row>
    <row r="92" spans="1:12" ht="15" x14ac:dyDescent="0.25">
      <c r="A92" s="23"/>
      <c r="B92" s="16"/>
      <c r="C92" s="7"/>
      <c r="D92" s="17" t="s">
        <v>28</v>
      </c>
      <c r="E92" s="8"/>
      <c r="F92" s="18">
        <f>SUM(F85:F91)</f>
        <v>923</v>
      </c>
      <c r="G92" s="18">
        <f>SUM(G85:G91)</f>
        <v>26.899999999999995</v>
      </c>
      <c r="H92" s="18">
        <f>SUM(H85:H91)</f>
        <v>27.199999999999996</v>
      </c>
      <c r="I92" s="18">
        <f>SUM(I85:I91)</f>
        <v>117</v>
      </c>
      <c r="J92" s="18">
        <f>SUM(J85:J91)</f>
        <v>822.3</v>
      </c>
      <c r="K92" s="24"/>
      <c r="L92" s="63"/>
    </row>
    <row r="93" spans="1:12" ht="15.75" customHeight="1" thickBot="1" x14ac:dyDescent="0.25">
      <c r="A93" s="26" t="e">
        <f>#REF!</f>
        <v>#REF!</v>
      </c>
      <c r="B93" s="27" t="e">
        <f>#REF!</f>
        <v>#REF!</v>
      </c>
      <c r="C93" s="179" t="s">
        <v>4</v>
      </c>
      <c r="D93" s="180"/>
      <c r="E93" s="28"/>
      <c r="F93" s="29">
        <f>F84+F92</f>
        <v>1593</v>
      </c>
      <c r="G93" s="29">
        <f>G84+G92</f>
        <v>44.599999999999994</v>
      </c>
      <c r="H93" s="29">
        <f>H84+H92</f>
        <v>42.999999999999993</v>
      </c>
      <c r="I93" s="29">
        <f>I84+I92</f>
        <v>193.5</v>
      </c>
      <c r="J93" s="29">
        <f>J84+J92</f>
        <v>1363.6</v>
      </c>
      <c r="K93" s="29"/>
      <c r="L93" s="85">
        <v>121.11</v>
      </c>
    </row>
    <row r="94" spans="1:12" ht="15.75" customHeight="1" thickBot="1" x14ac:dyDescent="0.25">
      <c r="A94" s="130"/>
      <c r="B94" s="131"/>
      <c r="C94" s="132"/>
      <c r="D94" s="83" t="s">
        <v>26</v>
      </c>
      <c r="E94" s="47" t="s">
        <v>47</v>
      </c>
      <c r="F94" s="49">
        <v>100</v>
      </c>
      <c r="G94" s="64">
        <v>10.5</v>
      </c>
      <c r="H94" s="64">
        <v>12.35</v>
      </c>
      <c r="I94" s="64">
        <v>0.2</v>
      </c>
      <c r="J94" s="49">
        <v>197</v>
      </c>
      <c r="K94" s="89" t="s">
        <v>65</v>
      </c>
      <c r="L94" s="96"/>
    </row>
    <row r="95" spans="1:12" ht="30" x14ac:dyDescent="0.25">
      <c r="A95" s="22">
        <v>1</v>
      </c>
      <c r="B95" s="14">
        <v>6</v>
      </c>
      <c r="C95" s="10" t="s">
        <v>19</v>
      </c>
      <c r="D95" s="83" t="s">
        <v>27</v>
      </c>
      <c r="E95" s="122" t="s">
        <v>96</v>
      </c>
      <c r="F95" s="49">
        <v>155</v>
      </c>
      <c r="G95" s="64">
        <v>2.5</v>
      </c>
      <c r="H95" s="64">
        <v>3.8</v>
      </c>
      <c r="I95" s="64">
        <v>29.3</v>
      </c>
      <c r="J95" s="49">
        <v>162</v>
      </c>
      <c r="K95" s="124" t="s">
        <v>108</v>
      </c>
      <c r="L95" s="35"/>
    </row>
    <row r="96" spans="1:12" ht="30" x14ac:dyDescent="0.25">
      <c r="A96" s="22"/>
      <c r="B96" s="14"/>
      <c r="C96" s="10"/>
      <c r="D96" s="45" t="s">
        <v>21</v>
      </c>
      <c r="E96" s="47" t="s">
        <v>56</v>
      </c>
      <c r="F96" s="49">
        <v>200</v>
      </c>
      <c r="G96" s="64">
        <v>0.3</v>
      </c>
      <c r="H96" s="64">
        <v>0</v>
      </c>
      <c r="I96" s="64">
        <v>15.2</v>
      </c>
      <c r="J96" s="49">
        <v>37</v>
      </c>
      <c r="K96" s="140" t="s">
        <v>38</v>
      </c>
      <c r="L96" s="37"/>
    </row>
    <row r="97" spans="1:12" ht="15" x14ac:dyDescent="0.25">
      <c r="A97" s="22"/>
      <c r="B97" s="14"/>
      <c r="C97" s="10"/>
      <c r="D97" s="166" t="s">
        <v>23</v>
      </c>
      <c r="E97" s="60" t="s">
        <v>119</v>
      </c>
      <c r="F97" s="49">
        <v>150</v>
      </c>
      <c r="G97" s="51">
        <v>3</v>
      </c>
      <c r="H97" s="51">
        <v>3.4</v>
      </c>
      <c r="I97" s="51">
        <v>9.4</v>
      </c>
      <c r="J97" s="49">
        <v>60</v>
      </c>
      <c r="K97" s="51" t="s">
        <v>50</v>
      </c>
      <c r="L97" s="37"/>
    </row>
    <row r="98" spans="1:12" ht="15" x14ac:dyDescent="0.25">
      <c r="A98" s="22"/>
      <c r="B98" s="14"/>
      <c r="C98" s="10"/>
      <c r="D98" s="44" t="s">
        <v>22</v>
      </c>
      <c r="E98" s="47" t="s">
        <v>52</v>
      </c>
      <c r="F98" s="49">
        <v>25</v>
      </c>
      <c r="G98" s="64">
        <v>1.9</v>
      </c>
      <c r="H98" s="64">
        <v>0.2</v>
      </c>
      <c r="I98" s="64">
        <v>12.9</v>
      </c>
      <c r="J98" s="49">
        <v>61</v>
      </c>
      <c r="K98" s="52" t="s">
        <v>34</v>
      </c>
      <c r="L98" s="63">
        <v>84.59</v>
      </c>
    </row>
    <row r="99" spans="1:12" ht="15" x14ac:dyDescent="0.25">
      <c r="A99" s="22"/>
      <c r="B99" s="14"/>
      <c r="C99" s="10"/>
      <c r="D99" s="5"/>
      <c r="E99" s="36"/>
      <c r="F99" s="37"/>
      <c r="G99" s="37"/>
      <c r="H99" s="37"/>
      <c r="I99" s="37"/>
      <c r="J99" s="37"/>
      <c r="K99" s="38"/>
      <c r="L99" s="37"/>
    </row>
    <row r="100" spans="1:12" ht="15" x14ac:dyDescent="0.25">
      <c r="A100" s="22"/>
      <c r="B100" s="14"/>
      <c r="C100" s="10"/>
      <c r="D100" s="5"/>
      <c r="E100" s="36"/>
      <c r="F100" s="37"/>
      <c r="G100" s="37"/>
      <c r="H100" s="37"/>
      <c r="I100" s="37"/>
      <c r="J100" s="37"/>
      <c r="K100" s="38"/>
      <c r="L100" s="37"/>
    </row>
    <row r="101" spans="1:12" ht="15.75" thickBot="1" x14ac:dyDescent="0.3">
      <c r="A101" s="23"/>
      <c r="B101" s="16"/>
      <c r="C101" s="7"/>
      <c r="D101" s="17" t="s">
        <v>28</v>
      </c>
      <c r="E101" s="8"/>
      <c r="F101" s="62">
        <f>SUM(F94:F100)</f>
        <v>630</v>
      </c>
      <c r="G101" s="67">
        <f>SUM(G94:G100)</f>
        <v>18.2</v>
      </c>
      <c r="H101" s="67">
        <f>SUM(H94:H100)</f>
        <v>19.749999999999996</v>
      </c>
      <c r="I101" s="67">
        <f>SUM(I94:I100)</f>
        <v>67</v>
      </c>
      <c r="J101" s="62">
        <f>SUM(J94:J100)</f>
        <v>517</v>
      </c>
      <c r="K101" s="24"/>
      <c r="L101" s="18"/>
    </row>
    <row r="102" spans="1:12" ht="45" x14ac:dyDescent="0.25">
      <c r="A102" s="25">
        <v>1</v>
      </c>
      <c r="B102" s="12">
        <v>6</v>
      </c>
      <c r="C102" s="9" t="s">
        <v>24</v>
      </c>
      <c r="D102" s="53" t="s">
        <v>25</v>
      </c>
      <c r="E102" s="54" t="s">
        <v>79</v>
      </c>
      <c r="F102" s="55">
        <v>220</v>
      </c>
      <c r="G102" s="56">
        <v>5.7</v>
      </c>
      <c r="H102" s="56">
        <v>4.9000000000000004</v>
      </c>
      <c r="I102" s="57">
        <v>50.2</v>
      </c>
      <c r="J102" s="55">
        <v>245</v>
      </c>
      <c r="K102" s="56" t="s">
        <v>80</v>
      </c>
      <c r="L102" s="37"/>
    </row>
    <row r="103" spans="1:12" ht="30" x14ac:dyDescent="0.25">
      <c r="A103" s="22"/>
      <c r="B103" s="14"/>
      <c r="C103" s="10"/>
      <c r="D103" s="83" t="s">
        <v>27</v>
      </c>
      <c r="E103" s="122" t="s">
        <v>96</v>
      </c>
      <c r="F103" s="49">
        <v>155</v>
      </c>
      <c r="G103" s="64">
        <v>2.5</v>
      </c>
      <c r="H103" s="64">
        <v>3.8</v>
      </c>
      <c r="I103" s="64">
        <v>29.3</v>
      </c>
      <c r="J103" s="49">
        <v>162</v>
      </c>
      <c r="K103" s="124" t="s">
        <v>109</v>
      </c>
      <c r="L103" s="37"/>
    </row>
    <row r="104" spans="1:12" ht="15" x14ac:dyDescent="0.25">
      <c r="A104" s="22"/>
      <c r="B104" s="14"/>
      <c r="C104" s="10"/>
      <c r="D104" s="83" t="s">
        <v>26</v>
      </c>
      <c r="E104" s="47" t="s">
        <v>47</v>
      </c>
      <c r="F104" s="49">
        <v>100</v>
      </c>
      <c r="G104" s="64">
        <v>10.5</v>
      </c>
      <c r="H104" s="64">
        <v>12.35</v>
      </c>
      <c r="I104" s="64">
        <v>0.2</v>
      </c>
      <c r="J104" s="49">
        <v>197</v>
      </c>
      <c r="K104" s="89" t="s">
        <v>65</v>
      </c>
      <c r="L104" s="37"/>
    </row>
    <row r="105" spans="1:12" ht="30" x14ac:dyDescent="0.25">
      <c r="A105" s="22"/>
      <c r="B105" s="14"/>
      <c r="C105" s="10"/>
      <c r="D105" s="45" t="s">
        <v>21</v>
      </c>
      <c r="E105" s="47" t="s">
        <v>56</v>
      </c>
      <c r="F105" s="49">
        <v>200</v>
      </c>
      <c r="G105" s="64">
        <v>0.3</v>
      </c>
      <c r="H105" s="64">
        <v>0</v>
      </c>
      <c r="I105" s="64">
        <v>15.2</v>
      </c>
      <c r="J105" s="49">
        <v>37</v>
      </c>
      <c r="K105" s="140" t="s">
        <v>38</v>
      </c>
      <c r="L105" s="37"/>
    </row>
    <row r="106" spans="1:12" ht="15" x14ac:dyDescent="0.25">
      <c r="A106" s="22"/>
      <c r="B106" s="14"/>
      <c r="C106" s="10"/>
      <c r="D106" s="166" t="s">
        <v>23</v>
      </c>
      <c r="E106" s="60" t="s">
        <v>119</v>
      </c>
      <c r="F106" s="49">
        <v>150</v>
      </c>
      <c r="G106" s="51">
        <v>6</v>
      </c>
      <c r="H106" s="51">
        <v>6.4</v>
      </c>
      <c r="I106" s="51">
        <v>9.4</v>
      </c>
      <c r="J106" s="49">
        <v>120</v>
      </c>
      <c r="K106" s="51" t="s">
        <v>50</v>
      </c>
      <c r="L106" s="37"/>
    </row>
    <row r="107" spans="1:12" ht="15" x14ac:dyDescent="0.25">
      <c r="A107" s="22"/>
      <c r="B107" s="14"/>
      <c r="C107" s="10"/>
      <c r="D107" s="44" t="s">
        <v>22</v>
      </c>
      <c r="E107" s="47" t="s">
        <v>52</v>
      </c>
      <c r="F107" s="49">
        <v>25</v>
      </c>
      <c r="G107" s="64">
        <v>1.9</v>
      </c>
      <c r="H107" s="64">
        <v>0.2</v>
      </c>
      <c r="I107" s="64">
        <v>12.9</v>
      </c>
      <c r="J107" s="49">
        <v>61</v>
      </c>
      <c r="K107" s="52" t="s">
        <v>34</v>
      </c>
      <c r="L107" s="63">
        <v>99.91</v>
      </c>
    </row>
    <row r="108" spans="1:12" ht="15" x14ac:dyDescent="0.25">
      <c r="A108" s="22"/>
      <c r="B108" s="14"/>
      <c r="C108" s="10"/>
      <c r="D108" s="44"/>
      <c r="E108" s="47"/>
      <c r="F108" s="49"/>
      <c r="G108" s="64"/>
      <c r="H108" s="64"/>
      <c r="I108" s="64"/>
      <c r="J108" s="49"/>
      <c r="K108" s="52"/>
      <c r="L108" s="63"/>
    </row>
    <row r="109" spans="1:12" ht="15" x14ac:dyDescent="0.25">
      <c r="A109" s="22"/>
      <c r="B109" s="14"/>
      <c r="C109" s="10"/>
      <c r="D109" s="6"/>
      <c r="E109" s="36"/>
      <c r="F109" s="37"/>
      <c r="G109" s="37"/>
      <c r="H109" s="37"/>
      <c r="I109" s="37"/>
      <c r="J109" s="37"/>
      <c r="K109" s="38"/>
      <c r="L109" s="37"/>
    </row>
    <row r="110" spans="1:12" ht="15" x14ac:dyDescent="0.25">
      <c r="A110" s="22"/>
      <c r="B110" s="14"/>
      <c r="C110" s="10"/>
      <c r="D110" s="5"/>
      <c r="E110" s="36"/>
      <c r="F110" s="37"/>
      <c r="G110" s="37"/>
      <c r="H110" s="37"/>
      <c r="I110" s="37"/>
      <c r="J110" s="37"/>
      <c r="K110" s="38"/>
      <c r="L110" s="37"/>
    </row>
    <row r="111" spans="1:12" ht="15" x14ac:dyDescent="0.25">
      <c r="A111" s="22"/>
      <c r="B111" s="14"/>
      <c r="C111" s="10"/>
      <c r="D111" s="5"/>
      <c r="E111" s="36"/>
      <c r="F111" s="37"/>
      <c r="G111" s="37"/>
      <c r="H111" s="37"/>
      <c r="I111" s="37"/>
      <c r="J111" s="37"/>
      <c r="K111" s="38"/>
      <c r="L111" s="37"/>
    </row>
    <row r="112" spans="1:12" ht="15" x14ac:dyDescent="0.25">
      <c r="A112" s="23"/>
      <c r="B112" s="16"/>
      <c r="C112" s="7"/>
      <c r="D112" s="17" t="s">
        <v>28</v>
      </c>
      <c r="E112" s="8"/>
      <c r="F112" s="18">
        <f>SUM(F102:F111)</f>
        <v>850</v>
      </c>
      <c r="G112" s="18">
        <f t="shared" ref="G112:J112" si="0">SUM(G102:G111)</f>
        <v>26.9</v>
      </c>
      <c r="H112" s="18">
        <f t="shared" si="0"/>
        <v>27.649999999999995</v>
      </c>
      <c r="I112" s="18">
        <f t="shared" si="0"/>
        <v>117.20000000000002</v>
      </c>
      <c r="J112" s="18">
        <f t="shared" si="0"/>
        <v>822</v>
      </c>
      <c r="K112" s="24"/>
      <c r="L112" s="18"/>
    </row>
    <row r="113" spans="1:12" ht="15.75" thickBot="1" x14ac:dyDescent="0.25">
      <c r="A113" s="26">
        <f>A95</f>
        <v>1</v>
      </c>
      <c r="B113" s="27">
        <f>B95</f>
        <v>6</v>
      </c>
      <c r="C113" s="179" t="s">
        <v>4</v>
      </c>
      <c r="D113" s="180"/>
      <c r="E113" s="28"/>
      <c r="F113" s="95">
        <f>F101+F112</f>
        <v>1480</v>
      </c>
      <c r="G113" s="95">
        <f t="shared" ref="G113" si="1">G101+G112</f>
        <v>45.099999999999994</v>
      </c>
      <c r="H113" s="95">
        <f t="shared" ref="H113" si="2">H101+H112</f>
        <v>47.399999999999991</v>
      </c>
      <c r="I113" s="95">
        <f t="shared" ref="I113" si="3">I101+I112</f>
        <v>184.20000000000002</v>
      </c>
      <c r="J113" s="95">
        <f t="shared" ref="J113" si="4">J101+J112</f>
        <v>1339</v>
      </c>
      <c r="K113" s="29"/>
      <c r="L113" s="29">
        <v>204.05</v>
      </c>
    </row>
    <row r="114" spans="1:12" ht="45" x14ac:dyDescent="0.25">
      <c r="A114" s="22">
        <v>2</v>
      </c>
      <c r="B114" s="14">
        <v>4</v>
      </c>
      <c r="C114" s="10" t="s">
        <v>123</v>
      </c>
      <c r="D114" s="84" t="s">
        <v>26</v>
      </c>
      <c r="E114" s="47" t="s">
        <v>120</v>
      </c>
      <c r="F114" s="136">
        <v>90</v>
      </c>
      <c r="G114" s="137">
        <v>7.88</v>
      </c>
      <c r="H114" s="137">
        <v>6.6</v>
      </c>
      <c r="I114" s="137">
        <v>9.4</v>
      </c>
      <c r="J114" s="135">
        <v>158</v>
      </c>
      <c r="K114" s="173" t="s">
        <v>121</v>
      </c>
      <c r="L114" s="37"/>
    </row>
    <row r="115" spans="1:12" ht="15" x14ac:dyDescent="0.25">
      <c r="A115" s="22"/>
      <c r="B115" s="14"/>
      <c r="C115" s="10"/>
      <c r="D115" s="44" t="s">
        <v>27</v>
      </c>
      <c r="E115" s="87" t="s">
        <v>48</v>
      </c>
      <c r="F115" s="49">
        <v>150</v>
      </c>
      <c r="G115" s="110">
        <v>3.39</v>
      </c>
      <c r="H115" s="110">
        <v>5.6</v>
      </c>
      <c r="I115" s="110">
        <v>16.100000000000001</v>
      </c>
      <c r="J115" s="109">
        <v>196</v>
      </c>
      <c r="K115" s="88" t="s">
        <v>49</v>
      </c>
      <c r="L115" s="37"/>
    </row>
    <row r="116" spans="1:12" ht="30" x14ac:dyDescent="0.25">
      <c r="A116" s="22"/>
      <c r="B116" s="14"/>
      <c r="C116" s="10"/>
      <c r="D116" s="45" t="s">
        <v>21</v>
      </c>
      <c r="E116" s="47" t="s">
        <v>56</v>
      </c>
      <c r="F116" s="49">
        <v>207</v>
      </c>
      <c r="G116" s="64">
        <v>0.3</v>
      </c>
      <c r="H116" s="64">
        <v>0</v>
      </c>
      <c r="I116" s="64">
        <v>15.2</v>
      </c>
      <c r="J116" s="49">
        <v>60</v>
      </c>
      <c r="K116" s="140" t="s">
        <v>38</v>
      </c>
      <c r="L116" s="37"/>
    </row>
    <row r="117" spans="1:12" ht="30" x14ac:dyDescent="0.25">
      <c r="A117" s="22"/>
      <c r="B117" s="14"/>
      <c r="C117" s="10"/>
      <c r="D117" s="123" t="s">
        <v>51</v>
      </c>
      <c r="E117" s="47" t="s">
        <v>72</v>
      </c>
      <c r="F117" s="49">
        <v>200</v>
      </c>
      <c r="G117" s="51">
        <v>5</v>
      </c>
      <c r="H117" s="51">
        <v>6.4</v>
      </c>
      <c r="I117" s="51">
        <v>9.4</v>
      </c>
      <c r="J117" s="49">
        <v>100</v>
      </c>
      <c r="K117" s="124" t="s">
        <v>37</v>
      </c>
      <c r="L117" s="37"/>
    </row>
    <row r="118" spans="1:12" ht="15" x14ac:dyDescent="0.25">
      <c r="A118" s="22"/>
      <c r="B118" s="14"/>
      <c r="C118" s="10"/>
      <c r="D118" s="133" t="s">
        <v>22</v>
      </c>
      <c r="E118" s="48" t="s">
        <v>43</v>
      </c>
      <c r="F118" s="50">
        <v>25</v>
      </c>
      <c r="G118" s="52">
        <v>2.4</v>
      </c>
      <c r="H118" s="52">
        <v>0.4</v>
      </c>
      <c r="I118" s="52">
        <v>16.899999999999999</v>
      </c>
      <c r="J118" s="50">
        <v>72</v>
      </c>
      <c r="K118" s="52" t="s">
        <v>34</v>
      </c>
      <c r="L118" s="63">
        <v>85.38</v>
      </c>
    </row>
    <row r="119" spans="1:12" ht="15" x14ac:dyDescent="0.25">
      <c r="A119" s="22"/>
      <c r="B119" s="14"/>
      <c r="C119" s="10"/>
      <c r="D119" s="58"/>
      <c r="E119" s="48"/>
      <c r="F119" s="50"/>
      <c r="G119" s="52"/>
      <c r="H119" s="52"/>
      <c r="I119" s="52"/>
      <c r="J119" s="50"/>
      <c r="K119" s="52"/>
      <c r="L119" s="63"/>
    </row>
    <row r="120" spans="1:12" ht="15" x14ac:dyDescent="0.25">
      <c r="A120" s="22"/>
      <c r="B120" s="14"/>
      <c r="C120" s="10"/>
      <c r="D120" s="5"/>
      <c r="E120" s="36"/>
      <c r="F120" s="37"/>
      <c r="G120" s="37"/>
      <c r="H120" s="37"/>
      <c r="I120" s="37"/>
      <c r="J120" s="37"/>
      <c r="K120" s="37"/>
      <c r="L120" s="107"/>
    </row>
    <row r="121" spans="1:12" ht="15" x14ac:dyDescent="0.25">
      <c r="A121" s="22"/>
      <c r="B121" s="14"/>
      <c r="C121" s="10"/>
      <c r="D121" s="5"/>
      <c r="E121" s="36"/>
      <c r="F121" s="37"/>
      <c r="G121" s="37"/>
      <c r="H121" s="37"/>
      <c r="I121" s="37"/>
      <c r="J121" s="37"/>
      <c r="K121" s="37"/>
      <c r="L121" s="107"/>
    </row>
    <row r="122" spans="1:12" ht="15.75" thickBot="1" x14ac:dyDescent="0.3">
      <c r="A122" s="23"/>
      <c r="B122" s="16"/>
      <c r="C122" s="7"/>
      <c r="D122" s="17" t="s">
        <v>28</v>
      </c>
      <c r="E122" s="8"/>
      <c r="F122" s="62">
        <f>SUM(F114:F121)</f>
        <v>672</v>
      </c>
      <c r="G122" s="62">
        <f>SUM(G114:G121)</f>
        <v>18.97</v>
      </c>
      <c r="H122" s="62">
        <f>SUM(H114:H121)</f>
        <v>19</v>
      </c>
      <c r="I122" s="62">
        <f>SUM(I114:I121)</f>
        <v>67</v>
      </c>
      <c r="J122" s="62">
        <f>SUM(J114:J121)</f>
        <v>586</v>
      </c>
      <c r="K122" s="62"/>
      <c r="L122" s="67"/>
    </row>
    <row r="123" spans="1:12" ht="30" x14ac:dyDescent="0.25">
      <c r="A123" s="22">
        <v>2</v>
      </c>
      <c r="B123" s="14">
        <v>4</v>
      </c>
      <c r="C123" s="10" t="s">
        <v>122</v>
      </c>
      <c r="D123" s="53" t="s">
        <v>25</v>
      </c>
      <c r="E123" s="128" t="s">
        <v>111</v>
      </c>
      <c r="F123" s="55">
        <v>220</v>
      </c>
      <c r="G123" s="56">
        <v>5.3</v>
      </c>
      <c r="H123" s="56">
        <v>5.4</v>
      </c>
      <c r="I123" s="57">
        <v>23.3</v>
      </c>
      <c r="J123" s="55">
        <v>174</v>
      </c>
      <c r="K123" s="134" t="s">
        <v>112</v>
      </c>
      <c r="L123" s="37"/>
    </row>
    <row r="124" spans="1:12" ht="45" x14ac:dyDescent="0.25">
      <c r="A124" s="22"/>
      <c r="B124" s="14"/>
      <c r="C124" s="10"/>
      <c r="D124" s="84" t="s">
        <v>26</v>
      </c>
      <c r="E124" s="47" t="s">
        <v>120</v>
      </c>
      <c r="F124" s="136">
        <v>90</v>
      </c>
      <c r="G124" s="137">
        <v>7.88</v>
      </c>
      <c r="H124" s="137">
        <v>8.6</v>
      </c>
      <c r="I124" s="137">
        <v>9.4</v>
      </c>
      <c r="J124" s="135">
        <v>158</v>
      </c>
      <c r="K124" s="173" t="s">
        <v>121</v>
      </c>
      <c r="L124" s="37"/>
    </row>
    <row r="125" spans="1:12" ht="15" x14ac:dyDescent="0.25">
      <c r="A125" s="22"/>
      <c r="B125" s="14"/>
      <c r="C125" s="10"/>
      <c r="D125" s="44" t="s">
        <v>27</v>
      </c>
      <c r="E125" s="87" t="s">
        <v>48</v>
      </c>
      <c r="F125" s="49">
        <v>150</v>
      </c>
      <c r="G125" s="110">
        <v>3.39</v>
      </c>
      <c r="H125" s="110">
        <v>5.6</v>
      </c>
      <c r="I125" s="110">
        <v>30.1</v>
      </c>
      <c r="J125" s="109">
        <v>196</v>
      </c>
      <c r="K125" s="88" t="s">
        <v>49</v>
      </c>
      <c r="L125" s="37"/>
    </row>
    <row r="126" spans="1:12" ht="30" x14ac:dyDescent="0.25">
      <c r="A126" s="22"/>
      <c r="B126" s="14"/>
      <c r="C126" s="10"/>
      <c r="D126" s="45" t="s">
        <v>21</v>
      </c>
      <c r="E126" s="47" t="s">
        <v>56</v>
      </c>
      <c r="F126" s="49">
        <v>207</v>
      </c>
      <c r="G126" s="64">
        <v>0.3</v>
      </c>
      <c r="H126" s="64">
        <v>0</v>
      </c>
      <c r="I126" s="64">
        <v>15.2</v>
      </c>
      <c r="J126" s="49">
        <v>60</v>
      </c>
      <c r="K126" s="140" t="s">
        <v>38</v>
      </c>
      <c r="L126" s="37"/>
    </row>
    <row r="127" spans="1:12" ht="30" x14ac:dyDescent="0.25">
      <c r="A127" s="22"/>
      <c r="B127" s="14"/>
      <c r="C127" s="10"/>
      <c r="D127" s="123" t="s">
        <v>51</v>
      </c>
      <c r="E127" s="47" t="s">
        <v>72</v>
      </c>
      <c r="F127" s="49">
        <v>200</v>
      </c>
      <c r="G127" s="51">
        <v>5</v>
      </c>
      <c r="H127" s="51">
        <v>6.4</v>
      </c>
      <c r="I127" s="51">
        <v>9.4</v>
      </c>
      <c r="J127" s="49">
        <v>100</v>
      </c>
      <c r="K127" s="124" t="s">
        <v>37</v>
      </c>
      <c r="L127" s="37"/>
    </row>
    <row r="128" spans="1:12" ht="30" x14ac:dyDescent="0.25">
      <c r="A128" s="22"/>
      <c r="B128" s="14"/>
      <c r="C128" s="10"/>
      <c r="D128" s="58" t="s">
        <v>22</v>
      </c>
      <c r="E128" s="48" t="s">
        <v>73</v>
      </c>
      <c r="F128" s="50">
        <v>58</v>
      </c>
      <c r="G128" s="52">
        <v>4.3</v>
      </c>
      <c r="H128" s="52">
        <v>0.6</v>
      </c>
      <c r="I128" s="52">
        <v>29.8</v>
      </c>
      <c r="J128" s="50">
        <v>133</v>
      </c>
      <c r="K128" s="52" t="s">
        <v>34</v>
      </c>
      <c r="L128" s="63">
        <v>103.4</v>
      </c>
    </row>
    <row r="129" spans="1:12" ht="15" x14ac:dyDescent="0.25">
      <c r="A129" s="22"/>
      <c r="B129" s="14"/>
      <c r="C129" s="10"/>
      <c r="D129" s="6"/>
      <c r="E129" s="36"/>
      <c r="F129" s="37"/>
      <c r="G129" s="37"/>
      <c r="H129" s="37"/>
      <c r="I129" s="37"/>
      <c r="J129" s="37"/>
      <c r="K129" s="38"/>
      <c r="L129" s="37"/>
    </row>
    <row r="130" spans="1:12" ht="15" x14ac:dyDescent="0.25">
      <c r="A130" s="22"/>
      <c r="B130" s="14"/>
      <c r="C130" s="10"/>
      <c r="D130" s="5"/>
      <c r="E130" s="36"/>
      <c r="F130" s="37"/>
      <c r="G130" s="37"/>
      <c r="H130" s="37"/>
      <c r="I130" s="37"/>
      <c r="J130" s="37"/>
      <c r="K130" s="38"/>
      <c r="L130" s="37"/>
    </row>
    <row r="131" spans="1:12" ht="15" x14ac:dyDescent="0.25">
      <c r="A131" s="22"/>
      <c r="B131" s="14"/>
      <c r="C131" s="10"/>
      <c r="D131" s="5"/>
      <c r="E131" s="36"/>
      <c r="F131" s="37"/>
      <c r="G131" s="37"/>
      <c r="H131" s="37"/>
      <c r="I131" s="37"/>
      <c r="J131" s="37"/>
      <c r="K131" s="38"/>
      <c r="L131" s="37"/>
    </row>
    <row r="132" spans="1:12" ht="15" x14ac:dyDescent="0.25">
      <c r="A132" s="23"/>
      <c r="B132" s="16"/>
      <c r="C132" s="7"/>
      <c r="D132" s="17" t="s">
        <v>28</v>
      </c>
      <c r="E132" s="8"/>
      <c r="F132" s="18">
        <f>SUM(F123:F131)</f>
        <v>925</v>
      </c>
      <c r="G132" s="18">
        <f>SUM(G123:G131)</f>
        <v>26.17</v>
      </c>
      <c r="H132" s="18">
        <f>SUM(H123:H131)</f>
        <v>26.6</v>
      </c>
      <c r="I132" s="18">
        <f>SUM(I123:I131)</f>
        <v>117.2</v>
      </c>
      <c r="J132" s="18">
        <f>SUM(J123:J131)</f>
        <v>821</v>
      </c>
      <c r="K132" s="24"/>
      <c r="L132" s="18"/>
    </row>
    <row r="133" spans="1:12" ht="15.75" thickBot="1" x14ac:dyDescent="0.25">
      <c r="A133" s="26">
        <v>2</v>
      </c>
      <c r="B133" s="27">
        <v>4</v>
      </c>
      <c r="C133" s="179" t="s">
        <v>4</v>
      </c>
      <c r="D133" s="180"/>
      <c r="E133" s="28"/>
      <c r="F133" s="29">
        <f>F122+F132</f>
        <v>1597</v>
      </c>
      <c r="G133" s="29">
        <f>G122+G132</f>
        <v>45.14</v>
      </c>
      <c r="H133" s="29">
        <f>H122+H132</f>
        <v>45.6</v>
      </c>
      <c r="I133" s="29">
        <f>I122+I132</f>
        <v>184.2</v>
      </c>
      <c r="J133" s="29">
        <f>J122+J132</f>
        <v>1407</v>
      </c>
      <c r="K133" s="29"/>
      <c r="L133" s="29">
        <v>94.9</v>
      </c>
    </row>
    <row r="134" spans="1:12" ht="15.75" thickBot="1" x14ac:dyDescent="0.25">
      <c r="A134" s="90"/>
      <c r="B134" s="91"/>
      <c r="C134" s="92"/>
      <c r="D134" s="93"/>
      <c r="E134" s="94"/>
      <c r="F134" s="95"/>
      <c r="G134" s="95"/>
      <c r="H134" s="95"/>
      <c r="I134" s="95"/>
      <c r="J134" s="95"/>
      <c r="K134" s="95"/>
      <c r="L134" s="97"/>
    </row>
    <row r="135" spans="1:12" ht="15" x14ac:dyDescent="0.25">
      <c r="A135" s="19">
        <v>2</v>
      </c>
      <c r="B135" s="20">
        <v>5</v>
      </c>
      <c r="C135" s="21" t="s">
        <v>19</v>
      </c>
      <c r="D135" s="84" t="s">
        <v>26</v>
      </c>
      <c r="E135" s="47" t="s">
        <v>81</v>
      </c>
      <c r="F135" s="108">
        <v>100</v>
      </c>
      <c r="G135" s="106">
        <v>12.1</v>
      </c>
      <c r="H135" s="106">
        <v>7.5</v>
      </c>
      <c r="I135" s="106">
        <v>5.3</v>
      </c>
      <c r="J135" s="138">
        <v>166.5</v>
      </c>
      <c r="K135" s="124" t="s">
        <v>82</v>
      </c>
      <c r="L135" s="35"/>
    </row>
    <row r="136" spans="1:12" ht="15" x14ac:dyDescent="0.25">
      <c r="A136" s="22"/>
      <c r="B136" s="14"/>
      <c r="C136" s="10"/>
      <c r="D136" s="83" t="s">
        <v>27</v>
      </c>
      <c r="E136" s="46" t="s">
        <v>36</v>
      </c>
      <c r="F136" s="109">
        <v>150</v>
      </c>
      <c r="G136" s="110">
        <v>3.6</v>
      </c>
      <c r="H136" s="110">
        <v>7.8</v>
      </c>
      <c r="I136" s="110">
        <v>20.399999999999999</v>
      </c>
      <c r="J136" s="139">
        <v>210</v>
      </c>
      <c r="K136" s="51" t="s">
        <v>35</v>
      </c>
      <c r="L136" s="101"/>
    </row>
    <row r="137" spans="1:12" ht="15" x14ac:dyDescent="0.25">
      <c r="A137" s="22"/>
      <c r="B137" s="14"/>
      <c r="C137" s="10"/>
      <c r="D137" s="174" t="s">
        <v>51</v>
      </c>
      <c r="E137" s="47" t="s">
        <v>103</v>
      </c>
      <c r="F137" s="49">
        <v>200</v>
      </c>
      <c r="G137" s="51">
        <v>0.16</v>
      </c>
      <c r="H137" s="51">
        <v>0</v>
      </c>
      <c r="I137" s="51">
        <v>25.9</v>
      </c>
      <c r="J137" s="64">
        <v>100</v>
      </c>
      <c r="K137" s="51" t="s">
        <v>100</v>
      </c>
      <c r="L137" s="63"/>
    </row>
    <row r="138" spans="1:12" ht="15" x14ac:dyDescent="0.25">
      <c r="A138" s="22"/>
      <c r="B138" s="14"/>
      <c r="C138" s="10"/>
      <c r="D138" s="126" t="s">
        <v>23</v>
      </c>
      <c r="E138" s="175" t="s">
        <v>119</v>
      </c>
      <c r="F138" s="104">
        <v>150</v>
      </c>
      <c r="G138" s="105">
        <v>1.2</v>
      </c>
      <c r="H138" s="105">
        <v>0.3</v>
      </c>
      <c r="I138" s="105">
        <v>11.2</v>
      </c>
      <c r="J138" s="120">
        <v>49.5</v>
      </c>
      <c r="K138" s="115" t="s">
        <v>37</v>
      </c>
      <c r="L138" s="63"/>
    </row>
    <row r="139" spans="1:12" ht="15" x14ac:dyDescent="0.25">
      <c r="A139" s="22"/>
      <c r="B139" s="14"/>
      <c r="C139" s="10"/>
      <c r="D139" s="44" t="s">
        <v>22</v>
      </c>
      <c r="E139" s="47" t="s">
        <v>41</v>
      </c>
      <c r="F139" s="49">
        <v>25</v>
      </c>
      <c r="G139" s="51">
        <v>1.9</v>
      </c>
      <c r="H139" s="51">
        <v>0.2</v>
      </c>
      <c r="I139" s="51">
        <v>12.9</v>
      </c>
      <c r="J139" s="64">
        <v>61</v>
      </c>
      <c r="K139" s="52" t="s">
        <v>34</v>
      </c>
      <c r="L139" s="64">
        <v>85.94</v>
      </c>
    </row>
    <row r="140" spans="1:12" ht="15" x14ac:dyDescent="0.25">
      <c r="A140" s="22"/>
      <c r="B140" s="14"/>
      <c r="C140" s="10"/>
      <c r="D140" s="5"/>
      <c r="E140" s="36"/>
      <c r="F140" s="37"/>
      <c r="G140" s="37"/>
      <c r="H140" s="37"/>
      <c r="I140" s="37"/>
      <c r="J140" s="37"/>
      <c r="K140" s="38"/>
      <c r="L140" s="37"/>
    </row>
    <row r="141" spans="1:12" ht="15" x14ac:dyDescent="0.25">
      <c r="A141" s="23"/>
      <c r="B141" s="16"/>
      <c r="C141" s="7"/>
      <c r="D141" s="17" t="s">
        <v>28</v>
      </c>
      <c r="E141" s="8"/>
      <c r="F141" s="18">
        <f>SUM(F135:F140)</f>
        <v>625</v>
      </c>
      <c r="G141" s="18">
        <f>SUM(G135:G140)</f>
        <v>18.959999999999997</v>
      </c>
      <c r="H141" s="18">
        <f>SUM(H135:H140)</f>
        <v>15.8</v>
      </c>
      <c r="I141" s="18">
        <f>SUM(I135:I140)</f>
        <v>75.7</v>
      </c>
      <c r="J141" s="67">
        <f>SUM(J135:J140)</f>
        <v>587</v>
      </c>
      <c r="K141" s="24"/>
      <c r="L141" s="18"/>
    </row>
    <row r="142" spans="1:12" ht="30" x14ac:dyDescent="0.25">
      <c r="A142" s="22">
        <v>2</v>
      </c>
      <c r="B142" s="14">
        <v>5</v>
      </c>
      <c r="C142" s="10" t="s">
        <v>122</v>
      </c>
      <c r="D142" s="44" t="s">
        <v>25</v>
      </c>
      <c r="E142" s="114" t="s">
        <v>91</v>
      </c>
      <c r="F142" s="59">
        <v>220</v>
      </c>
      <c r="G142" s="61">
        <v>6.6</v>
      </c>
      <c r="H142" s="61">
        <v>11.4</v>
      </c>
      <c r="I142" s="61">
        <v>25</v>
      </c>
      <c r="J142" s="59">
        <v>163</v>
      </c>
      <c r="K142" s="121" t="s">
        <v>92</v>
      </c>
      <c r="L142" s="37"/>
    </row>
    <row r="143" spans="1:12" ht="15" x14ac:dyDescent="0.25">
      <c r="A143" s="22"/>
      <c r="B143" s="14"/>
      <c r="C143" s="10"/>
      <c r="D143" s="44" t="s">
        <v>27</v>
      </c>
      <c r="E143" s="46" t="s">
        <v>36</v>
      </c>
      <c r="F143" s="109">
        <v>150</v>
      </c>
      <c r="G143" s="110">
        <v>3.6</v>
      </c>
      <c r="H143" s="110">
        <v>7.8</v>
      </c>
      <c r="I143" s="110">
        <v>20.399999999999999</v>
      </c>
      <c r="J143" s="139">
        <v>210</v>
      </c>
      <c r="K143" s="51" t="s">
        <v>35</v>
      </c>
      <c r="L143" s="37"/>
    </row>
    <row r="144" spans="1:12" ht="15" x14ac:dyDescent="0.25">
      <c r="A144" s="22"/>
      <c r="B144" s="14"/>
      <c r="C144" s="10"/>
      <c r="D144" s="84" t="s">
        <v>26</v>
      </c>
      <c r="E144" s="47" t="s">
        <v>81</v>
      </c>
      <c r="F144" s="108">
        <v>100</v>
      </c>
      <c r="G144" s="106">
        <v>12.1</v>
      </c>
      <c r="H144" s="106">
        <v>7.5</v>
      </c>
      <c r="I144" s="106">
        <v>5.3</v>
      </c>
      <c r="J144" s="138">
        <v>166.5</v>
      </c>
      <c r="K144" s="124" t="s">
        <v>82</v>
      </c>
      <c r="L144" s="37"/>
    </row>
    <row r="145" spans="1:12" ht="15" x14ac:dyDescent="0.25">
      <c r="A145" s="22"/>
      <c r="B145" s="14"/>
      <c r="C145" s="10"/>
      <c r="D145" s="174" t="s">
        <v>51</v>
      </c>
      <c r="E145" s="47" t="s">
        <v>103</v>
      </c>
      <c r="F145" s="49">
        <v>200</v>
      </c>
      <c r="G145" s="51">
        <v>0.16</v>
      </c>
      <c r="H145" s="51">
        <v>0</v>
      </c>
      <c r="I145" s="51">
        <v>25.9</v>
      </c>
      <c r="J145" s="64">
        <v>100</v>
      </c>
      <c r="K145" s="51" t="s">
        <v>100</v>
      </c>
      <c r="L145" s="63"/>
    </row>
    <row r="146" spans="1:12" ht="15" x14ac:dyDescent="0.25">
      <c r="A146" s="22"/>
      <c r="B146" s="14"/>
      <c r="C146" s="10"/>
      <c r="D146" s="126" t="s">
        <v>23</v>
      </c>
      <c r="E146" s="175" t="s">
        <v>119</v>
      </c>
      <c r="F146" s="104">
        <v>150</v>
      </c>
      <c r="G146" s="105">
        <v>1.2</v>
      </c>
      <c r="H146" s="105">
        <v>0.3</v>
      </c>
      <c r="I146" s="105">
        <v>11.2</v>
      </c>
      <c r="J146" s="120">
        <v>49.5</v>
      </c>
      <c r="K146" s="115" t="s">
        <v>37</v>
      </c>
      <c r="L146" s="63"/>
    </row>
    <row r="147" spans="1:12" ht="15" x14ac:dyDescent="0.25">
      <c r="A147" s="22"/>
      <c r="B147" s="14"/>
      <c r="C147" s="10"/>
      <c r="D147" s="44" t="s">
        <v>22</v>
      </c>
      <c r="E147" s="47" t="s">
        <v>42</v>
      </c>
      <c r="F147" s="49">
        <v>33</v>
      </c>
      <c r="G147" s="51">
        <v>2.4</v>
      </c>
      <c r="H147" s="51">
        <v>0.4</v>
      </c>
      <c r="I147" s="51">
        <v>16.899999999999999</v>
      </c>
      <c r="J147" s="49">
        <v>72</v>
      </c>
      <c r="K147" s="52" t="s">
        <v>34</v>
      </c>
      <c r="L147" s="37"/>
    </row>
    <row r="148" spans="1:12" ht="15" x14ac:dyDescent="0.25">
      <c r="A148" s="22"/>
      <c r="B148" s="14"/>
      <c r="C148" s="10"/>
      <c r="D148" s="44" t="s">
        <v>22</v>
      </c>
      <c r="E148" s="47" t="s">
        <v>77</v>
      </c>
      <c r="F148" s="49">
        <v>25</v>
      </c>
      <c r="G148" s="51">
        <v>1.9</v>
      </c>
      <c r="H148" s="51">
        <v>0.2</v>
      </c>
      <c r="I148" s="51">
        <v>12.9</v>
      </c>
      <c r="J148" s="49">
        <v>61</v>
      </c>
      <c r="K148" s="52" t="s">
        <v>34</v>
      </c>
      <c r="L148" s="64">
        <v>104.78</v>
      </c>
    </row>
    <row r="149" spans="1:12" ht="15" x14ac:dyDescent="0.25">
      <c r="A149" s="22"/>
      <c r="B149" s="14"/>
      <c r="C149" s="10"/>
      <c r="D149" s="5"/>
      <c r="E149" s="36"/>
      <c r="F149" s="37"/>
      <c r="G149" s="37"/>
      <c r="H149" s="37"/>
      <c r="I149" s="37"/>
      <c r="J149" s="37"/>
      <c r="K149" s="38"/>
      <c r="L149" s="37"/>
    </row>
    <row r="150" spans="1:12" ht="15" x14ac:dyDescent="0.25">
      <c r="A150" s="23"/>
      <c r="B150" s="16"/>
      <c r="C150" s="7"/>
      <c r="D150" s="17" t="s">
        <v>28</v>
      </c>
      <c r="E150" s="8"/>
      <c r="F150" s="18">
        <f>SUM(F142:F149)</f>
        <v>878</v>
      </c>
      <c r="G150" s="18">
        <f>SUM(G142:G149)</f>
        <v>27.959999999999994</v>
      </c>
      <c r="H150" s="18">
        <f>SUM(H142:H149)</f>
        <v>27.599999999999998</v>
      </c>
      <c r="I150" s="18">
        <f>SUM(I142:I149)</f>
        <v>117.6</v>
      </c>
      <c r="J150" s="18">
        <f>SUM(J142:J149)</f>
        <v>822</v>
      </c>
      <c r="K150" s="24"/>
      <c r="L150" s="18"/>
    </row>
    <row r="151" spans="1:12" ht="15.75" thickBot="1" x14ac:dyDescent="0.25">
      <c r="A151" s="26">
        <f>A135</f>
        <v>2</v>
      </c>
      <c r="B151" s="27">
        <f>B135</f>
        <v>5</v>
      </c>
      <c r="C151" s="179" t="s">
        <v>4</v>
      </c>
      <c r="D151" s="180"/>
      <c r="E151" s="28"/>
      <c r="F151" s="29">
        <f>F141+F150</f>
        <v>1503</v>
      </c>
      <c r="G151" s="29">
        <f>G141+G150</f>
        <v>46.919999999999987</v>
      </c>
      <c r="H151" s="29">
        <f>H141+H150</f>
        <v>43.4</v>
      </c>
      <c r="I151" s="29">
        <f>I141+I150</f>
        <v>193.3</v>
      </c>
      <c r="J151" s="29">
        <f>J141+J150</f>
        <v>1409</v>
      </c>
      <c r="K151" s="29"/>
      <c r="L151" s="29">
        <v>124.98</v>
      </c>
    </row>
  </sheetData>
  <mergeCells count="11">
    <mergeCell ref="C151:D151"/>
    <mergeCell ref="C77:D77"/>
    <mergeCell ref="C93:D93"/>
    <mergeCell ref="C20:D20"/>
    <mergeCell ref="C113:D113"/>
    <mergeCell ref="C133:D133"/>
    <mergeCell ref="C1:E1"/>
    <mergeCell ref="H1:K1"/>
    <mergeCell ref="H2:K2"/>
    <mergeCell ref="C39:D39"/>
    <mergeCell ref="C56:D56"/>
  </mergeCells>
  <pageMargins left="0.7" right="0.7" top="0.75" bottom="0.75" header="0.3" footer="0.3"/>
  <pageSetup paperSize="9" scale="54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2024-12-06T14:05:53Z</cp:lastPrinted>
  <dcterms:created xsi:type="dcterms:W3CDTF">2022-05-16T14:23:56Z</dcterms:created>
  <dcterms:modified xsi:type="dcterms:W3CDTF">2024-12-20T05:10:39Z</dcterms:modified>
</cp:coreProperties>
</file>